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F:\PC ACTI\ESCRITORIO\Reportes ASUR\2023\"/>
    </mc:Choice>
  </mc:AlternateContent>
  <xr:revisionPtr revIDLastSave="0" documentId="13_ncr:1_{B4B6892D-0F44-4CDC-A0B3-3AA167039B24}" xr6:coauthVersionLast="43" xr6:coauthVersionMax="43" xr10:uidLastSave="{00000000-0000-0000-0000-000000000000}"/>
  <bookViews>
    <workbookView xWindow="-108" yWindow="-108" windowWidth="23256" windowHeight="12576" xr2:uid="{00000000-000D-0000-FFFF-FFFF00000000}"/>
  </bookViews>
  <sheets>
    <sheet name="26" sheetId="52" r:id="rId1"/>
    <sheet name="25" sheetId="51" r:id="rId2"/>
    <sheet name="24" sheetId="50" r:id="rId3"/>
    <sheet name="23" sheetId="49" r:id="rId4"/>
    <sheet name="22" sheetId="46" r:id="rId5"/>
    <sheet name="21" sheetId="47" r:id="rId6"/>
    <sheet name="20" sheetId="48" r:id="rId7"/>
    <sheet name="19" sheetId="45" r:id="rId8"/>
    <sheet name="18" sheetId="44" r:id="rId9"/>
    <sheet name="17" sheetId="43" r:id="rId10"/>
    <sheet name="16" sheetId="42" r:id="rId11"/>
    <sheet name="15" sheetId="39" r:id="rId12"/>
    <sheet name="14" sheetId="40" r:id="rId13"/>
    <sheet name="13" sheetId="41" r:id="rId14"/>
    <sheet name="12" sheetId="38" r:id="rId15"/>
    <sheet name="11" sheetId="37" r:id="rId16"/>
    <sheet name="10" sheetId="36" r:id="rId17"/>
    <sheet name="9" sheetId="35" r:id="rId18"/>
    <sheet name="8" sheetId="32" r:id="rId19"/>
    <sheet name="7" sheetId="33" r:id="rId20"/>
    <sheet name="6" sheetId="34" r:id="rId21"/>
    <sheet name="5" sheetId="31" r:id="rId22"/>
    <sheet name="4" sheetId="30" r:id="rId23"/>
    <sheet name="3" sheetId="29" r:id="rId24"/>
    <sheet name="2" sheetId="26" r:id="rId25"/>
    <sheet name="1" sheetId="25"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52" l="1"/>
  <c r="C6" i="52"/>
  <c r="G6" i="52" l="1"/>
  <c r="E6" i="51"/>
  <c r="C6" i="51"/>
  <c r="G6" i="51" s="1"/>
  <c r="E6" i="50" l="1"/>
  <c r="C6" i="50"/>
  <c r="G6" i="50" l="1"/>
  <c r="E6" i="49"/>
  <c r="C6" i="49"/>
  <c r="G6" i="49" l="1"/>
  <c r="E6" i="46"/>
  <c r="C6" i="46"/>
  <c r="G6" i="46" s="1"/>
  <c r="E6" i="47"/>
  <c r="C6" i="47"/>
  <c r="E6" i="48"/>
  <c r="C6" i="48"/>
  <c r="G6" i="48" s="1"/>
  <c r="G6" i="47" l="1"/>
  <c r="E6" i="45"/>
  <c r="C6" i="45"/>
  <c r="G6" i="45" l="1"/>
  <c r="E6" i="44"/>
  <c r="C6" i="44"/>
  <c r="G6" i="44" l="1"/>
  <c r="E6" i="43"/>
  <c r="C6" i="43"/>
  <c r="G6" i="43" l="1"/>
  <c r="E6" i="42"/>
  <c r="C6" i="42"/>
  <c r="G6" i="42" s="1"/>
  <c r="E6" i="39" l="1"/>
  <c r="C6" i="39"/>
  <c r="E6" i="40"/>
  <c r="C6" i="40"/>
  <c r="E6" i="41"/>
  <c r="C6" i="41"/>
  <c r="G6" i="39" l="1"/>
  <c r="G6" i="40"/>
  <c r="G6" i="41"/>
  <c r="E6" i="38"/>
  <c r="C6" i="38"/>
  <c r="G6" i="38" l="1"/>
  <c r="E6" i="37"/>
  <c r="C6" i="37"/>
  <c r="G6" i="37" l="1"/>
  <c r="E6" i="36"/>
  <c r="C6" i="36"/>
  <c r="G6" i="36" l="1"/>
  <c r="E6" i="35"/>
  <c r="C6" i="35"/>
  <c r="G6" i="35" s="1"/>
  <c r="E6" i="32" l="1"/>
  <c r="C6" i="32"/>
  <c r="E6" i="33"/>
  <c r="C6" i="33"/>
  <c r="E6" i="34"/>
  <c r="C6" i="34"/>
  <c r="G6" i="32" l="1"/>
  <c r="G6" i="33"/>
  <c r="G6" i="34"/>
  <c r="E6" i="31"/>
  <c r="C6" i="31"/>
  <c r="G6" i="31" l="1"/>
  <c r="E6" i="30"/>
  <c r="C6" i="30"/>
  <c r="G6" i="30" l="1"/>
  <c r="C6" i="25"/>
  <c r="E6" i="29" l="1"/>
  <c r="C6" i="29"/>
  <c r="G6" i="29" l="1"/>
  <c r="E6" i="26"/>
  <c r="C6" i="26"/>
  <c r="G6" i="26" l="1"/>
  <c r="E6" i="25"/>
  <c r="G6" i="25" l="1"/>
</calcChain>
</file>

<file path=xl/sharedStrings.xml><?xml version="1.0" encoding="utf-8"?>
<sst xmlns="http://schemas.openxmlformats.org/spreadsheetml/2006/main" count="364" uniqueCount="102">
  <si>
    <t>DESGLOSE OPERACIONES AEROPUERTO INTERNACIONAL DE CANCÚN</t>
  </si>
  <si>
    <t>FECHA</t>
  </si>
  <si>
    <t>LLEGADAS</t>
  </si>
  <si>
    <t>SALIDAS</t>
  </si>
  <si>
    <t>TOTAL OPERACIONES</t>
  </si>
  <si>
    <t>Nal.</t>
  </si>
  <si>
    <t>Intl</t>
  </si>
  <si>
    <t>Fuente: ASUR</t>
  </si>
  <si>
    <t>1 de Mayo</t>
  </si>
  <si>
    <t>2 de Mayo</t>
  </si>
  <si>
    <t>3 de Mayo</t>
  </si>
  <si>
    <t>Aerolíneas internacionales con vuelos programados:  Aeroméxico, Air Canada, Air Caraibes, Air France, Air Portugal, Air Transat, Alaska, American Airlines, Avianca, Avianca Costa Rica, British Airways, Condor, Conviasa, Copa, Delta, Edelweiss, Evelope, Frontier,  JetBlue, Lan Perú, Magnicharter, Neos SPA, Sky Airlines Perú, Southwest, Spirit, Sun Country, Sunwing, Swoop, TAG Airlines, Thomson, TUI Airlines Netherland, Turkish Airlines, United Airlines, Viva Aerobús, Volaris, Volaris Costa Rica, Volaris Salvador, West Jet, Wingo, World2Fly.</t>
  </si>
  <si>
    <t xml:space="preserve">Los destinos internacionales con vuelos programados:  Ámsterdam, Atlanta, Austin, Baltimore, Bogotá, Boston, Calgary, Camagüey, Caracas, Charlotte, Chicago, Cincinnati, Cleveland, Dallas, Denver, Detroit, Estambul, Fiumicino, Fort Lauderdale, Frankfurt, Guatemala, Halifax, Houston, La Habana, Lima, Lincoln, Lisboa, Londres, Los Ángeles, Madrid, Manchester, Medellín, Miami, Minneapolis, Montreal, New Orleans, New York, Newark, Newcastle, Orlando, Orly, Panamá, Paris, Philadelphia, Phoenix, Quebec, Raleigh – Durham, Salt Lake City, San Francisco, San José Costa Rica, Santa Clara, Seattle, St. Louis, Tampa, Toronto, Vancouver, Washington, Zúrich. </t>
  </si>
  <si>
    <t>Destinos nacionales con operaciones programadas:  Aguascalientes, Chihuahua, Ciudad de México, Ciudad Juárez, Guadalajara, León, Mérida, Mexicali, Monterrey, Oaxaca, Puebla, Querétaro, Reynosa, San Luis Potosí, Santa Lucía, Tampico, Tijuana, Toluca, Tuxtla, Veracruz, Villahermosa.</t>
  </si>
  <si>
    <t>Aerolíneas internacionales con vuelos programados:  Aerolíneas Argentinas, Aeroméxico, Air Canada, Air Europa, Air Transat, Alaska, American Airlines, Arajet, Avianca, Avianca Costa Rica, British Airways, Condor, Copa, Delta, Flair Airlines, Frontier, JetBlue, Jetlines, Lan Perú, Magnicharter, Sky Airlines Perú, Southwest, Spirit, Sunwing, Swoop, TAG Airlines, Thomson, Turkish Airlines, United Airlines, Viva Aerobús, Volaris, Volaris Costa Rica, West Jet, Wingo.</t>
  </si>
  <si>
    <t>Los destinos internacionales con vuelos programados:  Atlanta, Austin, Baltimore, Bogotá, Boston, Buenos Aires, Calgary, Cali, Camagüey, Charlotte, Chicago, Cleveland, Dallas, Denver, Detroit, Estambul, Flores, Fort Lauderdale, Frankfurt, Guatemala, Halifax, Hamilton, Houston, Kansas City, Kitchener, La Habana, Lima, Londres, Los Ángeles, Madrid, Medellín, Miami, Minneapolis, Montreal, Nueva Orleans, Nueva York, Newark, Orlando, Panamá, Philadelphia, Phoenix, Raleigh – Durham, Salt Lake City, San Francisco, San José Costa Rica, Santa Clara, Santo Domingo, Seattle, St. Louis, Tampa, Toronto, Vancouver, Washington.</t>
  </si>
  <si>
    <t>Destinos nacionales con operaciones programadas:Chihuahua, Ciudad de México, Ciudad Juárez, Guadalajara, León, Mexicali, Monterrey, Morelia, Oaxaca, Puebla, Querétaro, San Luis Potosí, Santa Lucía, Tijuana, Toluca, Torreón, Tuxtla, Veracruz, Villahermosa.</t>
  </si>
  <si>
    <t xml:space="preserve">Aerolíneas internacionales con vuelos programados:Aeroméxico, Air Canada, Air Caraibes, Air Portugal, Air Transat, Alaska, American Airlines, Avianca, Avianca Costa Rica, British Airways, Condor, Conviasa, Copa, Delta, Flair Airlines, Frontier, Jet Air, JetBlue, Lan Perú, Magnicharter, Sky Airlines Perú, Southwest, Spirit, Sun Country, Sunwing, Swoop, TAG Airlines, Thomson, Turkish Airlines, United Airlines, Viva Aerobús, Volaris, Volaris Costa Rica, Volaris Salvador, West Jet. </t>
  </si>
  <si>
    <t xml:space="preserve">Los destinos internacionales con vuelos programados:  Atlanta, Austin, Baltimore, Birmingham, Bogotá, Boston, Bruselas, Calgary, Caracas, Charlotte, Chicago, Cincinnati, Cleveland, Dallas, Denver, Detroit, Edmonton, Estambul, Fort Lauderdale, Frankfurt, Glasgow, Guatemala, Holguín, Houston, La Habana, Lima, Lisboa, Londres, Los Ángeles, Manchester, Medellín, Miami, Minneapolis, Montreal, New Orleans, Nueva York, Newark, Orlando, Orly, Ottawa, Panamá, Philadelphia, Phoenix, Raleigh – Durham, Salt Lake City, San Francisco, San José de Costa Rica, Santa Clara, Seattle, St. Louis, Tampa, Toronto, Vancouver, Washington. </t>
  </si>
  <si>
    <t>Destinos nacionales con operaciones programadas: Aguascalientes, Chihuahua, Ciudad de México, Ciudad Juárez, Culiacán, Guadalajara, León, Mexicali, Monterrey, Oaxaca, Puebla, Querétaro, Reynosa, San Luis Potosí, Santa Lucía, Tijuana, Toluca, Tuxtla, Veracruz, Villahermosa.</t>
  </si>
  <si>
    <t>4 de Mayo</t>
  </si>
  <si>
    <t xml:space="preserve">Aerolíneas internacionales con vuelos programados:Aerolíneas Argentinas, Aeroméxico, Air Canada, Air Europa, Air France, Air Portugal, Air Transat, Alaska, American Airlines, Arajet, Avianca, Avianca Costa Rica, British Airways, Condor, Copa, Delta, Edelweiss, Eurowings, Frontier, JetBlue, Lan Perú, Magnicharter, Neos SPA, Sky Airlines Perú, Southwest, Spirit, Sunwing, Swoop, Thomson, TUI Airlines Netherland, Turkish Airlines, United Airlines, Viva Aerobús, Volaris, Volaris Costa Rica, Volaris Salvador, West Jet, Wingo. </t>
  </si>
  <si>
    <t>Los destinos internacionales con vuelos programados:   Ámsterdam, Atlanta, Austin, Baltimore, Bogotá, Boston, Bristol, Buenos Aires, Calgary, Charlotte, Chicago, Cleveland, Dallas, Denver, Detroit, Edmonton, Estambul, Fort Lauderdale, Frankfurt, Guatemala, Halifax, Holguín, Houston, Kansas City, La Habana, Lima, Lincoln, Lisboa, Londres, Los Ángeles, Madrid, Malpensa, Managua, Manchester, Medellín, Miami, Minneapolis, Moncton, Montreal, New Orleans, Nueva York, Newark, Orlando, Panamá, Paris, Philadelphia, Phoenix, Raleigh - Durham, Salt Lake City, San Francisco, San José Costa Rica, San Salvador, Santo Domingo, Seattle, St. Louis, Tampa, Terranova y Labrador, Toronto, Vancouver, Washington, Zúrich.</t>
  </si>
  <si>
    <t>Destinos nacionales con operaciones programadas: Acapulco, Aguascalientes, Chihuahua, Ciudad de México, Ciudad Juárez, Guadalajara, León, Mexicali, Monterrey, Morelia, Oaxaca, Puebla, Querétaro, San Luis Potosí, Santa Lucía, Tijuana, Toluca, Tuxtla, Veracruz, Villahermosa.</t>
  </si>
  <si>
    <t>5 de Mayo</t>
  </si>
  <si>
    <t xml:space="preserve">Aerolíneas internacionales con vuelos programados:Aeroméxico, Air Canada, Air Portugal, Air Transat, Alaska, American Airlines, Avianca, Avianca Costa Rica, British Airways, Condor, Conviasa, Copa, Delta, Evelope, Frontier, Jet Air, JetBlue, Jetlines, Lan Perú, Magnicharter, Sky Airlines Perú, Southwest, Spirit, Sunwing, Swoop, Thomson, Turkish Airlines, United Airlines, Viva Aerobús, Volaris, Volaris Costa Rica, Volaris Salvador, West Jet, World2Fly.
 </t>
  </si>
  <si>
    <t>Los destinos internacionales con vuelos programados:  Atlanta, Austin, Baltimore, Bogotá, Boston, Bruselas, Calgary, Caracas, Charlotte, Chicago, Cleveland, Dallas, Denver, Detroit, Edmonton, Estambul, Fort Lauderdale, Frankfurt, Guatemala, Houston, Kansas City, La Habana, Lima, Lisboa, Londres, Los Ángeles, Madrid, Manchester, Medellín, Miami, Minneapolis, Montreal, New Orleans, Nueva York, Newark, Newcastle, Orlando, Panamá, Philadelphia, Phoenix, Quebec, Raleigh – Durham, Salt Lake City, San Francisco, San José Costa Rica, Seattle, St. Louis, Tampa, Terranova y Labrador, Toronto, Washington.</t>
  </si>
  <si>
    <t>Destinos nacionales con operaciones programadas: Acapulco, Chihuahua, Ciudad de México, Ciudad Juárez, Culiacán, Guadalajara, León, Mexicali, Monterrey, Oaxaca, Puebla, Querétaro, Reynosa, San Luis Potosí, Santa Lucía, Tampico, Tijuana, Toluca, Tuxtla, Veracruz, Villahermosa.</t>
  </si>
  <si>
    <t>8 de Mayo</t>
  </si>
  <si>
    <t>7 de Mayo</t>
  </si>
  <si>
    <t>6 de Mayo</t>
  </si>
  <si>
    <t xml:space="preserve">Aerolíneas internacionales con vuelos programados:Aeroméxico, Air Canada, Air Caraibes, Air Europa, Air France, Air Portugal, Air Transat, Alaska, Allegiant, American Airlines, Arajet, Avianca, Avianca Costa Rica, British Airways, Condor, Copa, Delta, Edelweiss, Flair Airlines, Frontier, JetBlue, Jetlines, Lan Perú, Magnicharter, Sky Airlines Perú, Southwest, Spirit, Sun Country, Sunwing, Swoop, TAG Airlines, Thomson, TUI Airlines Netherland, Turkish Airlines, United Airlines, Viva Aerobús, Volaris, Volaris Costa Rica, West Jet, Wingo.
 </t>
  </si>
  <si>
    <t>Los destinos internacionales con vuelos programados:   Ámsterdam, Atlanta, Austin, Baltimore, Birmingham, Bogotá, Boston, Calgary, Cali, Camagüey, Charlotte, Chicago, Cincinnati, Cleveland, Columbus, Dallas, Denver, Detroit, Edmonton, Estambul, Fort Lauderdale, Frankfurt, Glasgow, Guatemala, Halifax, Hamilton, Houston, Indianápolis, Kansas City, Kitchener, La Habana, Lima, Lisboa, Londres, Los Ángeles, Madrid, Manchester, Medellín, Miami, Minneapolis, Montreal, Nashville, New Orleans, New York, Newark, Orlando, Orly, Ottawa, Panamá, Paris, Philadelphia, Phoenix, Pittsburgh, Quebec, Raleigh – Durham, Salt Lake City, San Antonio, San Francisco, San José de Costa Rica, Santa Clara, Santo Domingo, Seattle, St. Louis, Tampa, Toronto, Vancouver, Washington, Zúrich.</t>
  </si>
  <si>
    <t>Destinos nacionales con operaciones programadas: Aguascalientes, Chihuahua, Ciudad de México, Ciudad Juárez, Guadalajara, León, Mexicali, Monterrey, Morelia, Oaxaca, Puebla, Querétaro, Reynosa, San Luis Potosí, Santa Lucia, Tijuana, Toluca, Torreón, Tuxtla, Veracruz, Villahermosa.</t>
  </si>
  <si>
    <t>Aerolíneas internacionales con vuelos programados:Aerolíneas Argentinas, Aeroméxico, Air Canada, Air Europa, Air Transat, Alaska, American Airlines, Avianca, Avianca Costa Rica,  British Airways, Copa, Delta, Eurowings, Evelope, Flair Airlines, Frontier, Jet Air, JetBlue, Lan Chile, Lan Perú, Magnicharter, Orbest, Sky Airlines Perú, Southwest, Spirit, Sun Country, Sunwing, Swoop, Thomson, Turkish Airlines, United Airlines, Viva Aerobús, Volaris, Volaris Costa Rica, Volaris Salvador, West Jet, Wingo, World2Fly.</t>
  </si>
  <si>
    <t>Los destinos internacionales con vuelos programados:  Atlanta, Austin, Baltimore, Birmingham, Bogotá, Boston, Bruselas, Buenos Aires, Calgary, Charlotte, Chicago, Cincinnati, Cleveland, Columbus, Dallas, Denver, Detroit, Estambul, Fort Lauderdale, Frankfurt, Guatemala, Halifax, Houston, Indianápolis, Kansas City, La Habana, Lima, Lisboa, Londres, Los Ángeles, Madrid, Managua, Manchester, Medellín, Miami, Minneapolis, Montreal, Nashville, New Orleans, New York, Newark, Orlando, Ottawa, Panamá, Philadelphia, Phoenix, Quebec, Raleigh - Durham, Salt Lake City,  San Francisco, San José de Costa Rica, San Salvador, Santiago de Chile, Seattle, St. Louis, Tampa, Toronto, Vancouver, Washington.</t>
  </si>
  <si>
    <t>Destinos nacionales con operaciones programadas: Acapulco, Chihuahua, Ciudad de México, Ciudad Juárez, Culiacán, Guadalajara, León, Mexicali, Monterrey, Oaxaca, Puebla, Querétaro, Reynosa, San Luis Potosí, Santa Lucia, Tijuana, Toluca, Tuxtla, Veracruz, Villahermosa.</t>
  </si>
  <si>
    <t>Aerolíneas internacionales con vuelos programados:Aeroméxico, Air Canada, Air Caraibes, Air France, Air Portugal, Air Transat, Alaska, American Airlines, Avianca, Avianca Costa Rica, British Airways, Conviasa, Copa, Delta, Evelope, Frontier,  JetBlue, Lan Perú, Magnicharter, Neos SPA, Sky Airlines Perú, Southwest, Spirit, Sun Country, Sunwing, Swoop, TAG Airlines, Thomson, TUI Airlines Netherland, Turkish Airlines, United Airlines, Viva Aerobús, Volaris, Volaris Costa Rica, Volaris Salvador, West Jet.</t>
  </si>
  <si>
    <t xml:space="preserve">Los destinos internacionales con vuelos programados:  Ámsterdam, Atlanta, Austin, Baltimore, Bogotá, Boston, Calgary, Camagüey, Caracas, Charlotte, Chicago, Cincinnati, Cleveland, Dallas, Denver, Detroit, Estambul, Fiumicino, Fort Lauderdale, Guatemala, Halifax, Houston, La Habana, Lima, Lincoln, Lisboa, Londres, Los Ángeles, Madrid, Managua, Manchester, Medellín, Miami, Minneapolis, Montreal, New Orleans, New York, Newark, Newcastle, Orlando, Orly, Panamá, Paris,  Philadelphia, Phoenix, Quebec, Raleigh-Durham,  Salt Lake City, San Francisco, San José Costa Rica, Seattle, St. Louis, Tampa, Toronto, Vancouver, Washington. </t>
  </si>
  <si>
    <t>Destinos nacionales con operaciones programadas: Aguascalientes, Chihuahua, Ciudad de México, Ciudad Juárez, Guadalajara, León, Mexicali, Monterrey, Oaxaca, Puebla, Querétaro, Reynosa, San Luis Potosí, Santa Lucía, Tampico, Tijuana, Toluca, Tuxtla, Veracruz, Villahermosa.</t>
  </si>
  <si>
    <t>9 de Mayo</t>
  </si>
  <si>
    <t>Aerolíneas internacionales con vuelos programados: Aerolíneas Argentinas, Aeroméxico, Air Canada, Air Europa, Air Transat, Alaska, American Airlines, Arajet, Avianca, Avianca Costa Rica, British Airways, Condor, Conviasa, Copa, Delta, Frontier, JetBlue, Lan Perú, Magnicharter, Sky Airlines Perú, Southwest, Spirit, Sunwing, Swoop, TAG Airlines, Thompson, Turkish Airlines, United Airlines, Viva Aerobús, Volaris, Volaris Costa Rica, West Jet, Wingo.</t>
  </si>
  <si>
    <t>Los destinos internacionales con vuelos programados:   Atlanta, Austin, Baltimore, Bogotá, Boston, Buenos Aires, Calgary, Cali, Camagüey, Caracas, Charlotte, Chicago, Cleveland, Dallas, Denver, Detroit, Estambul, Fort Lauderdale, Frankfurt, Guatemala, Halifax, Hamilton, Houston, Kansas City, La Habana, Lima, Londres, Los Ángeles, Madrid, Medellín, Miami, Minneapolis, Montreal, Nueva Orleans, Nueva York, Newark, Orlando, Panamá, Philadelphia, Phoenix, Raleigh-Durham, Salt Lake City, San Francisco, San José Costa Rica, Santa Clara, Santo Domingo, Seattle, St. Louis, Tampa, Toronto, Vancouver, Washington.</t>
  </si>
  <si>
    <t>Destinos nacionales con operaciones programadas: Chihuahua, Ciudad de México, Ciudad Juárez, Guadalajara, León, Mexicali, Monterrey, Morelia, Oaxaca, Puebla, Querétaro, San Luis Potosí, Santa Lucía, Tijuana, Toluca, Torreón, Tuxtla, Veracruz, Villahermosa.</t>
  </si>
  <si>
    <t>10 de Mayo</t>
  </si>
  <si>
    <t xml:space="preserve">Aerolíneas internacionales con vuelos programados: Aeroméxico, Air Canada, Air Caraibes, Air Portugal, Air Transat, Alaska, American Airlines, Avianca, Avianca Costa Rica, British Airways, Condor, Conviasa, Copa, Delta, Flair Airlines, Frontier, Jet Air, JetBlue, Lan Perú, Magnicharter, Sky Airlines Perú, Southwest, Spirit, Sun Country, Sunwing, Swoop, Thomson, Turkish Airlines, United Airlines, Viva Aerobús, Volaris, Volaris Costa Rica, Volaris Salvador, West Jet. </t>
  </si>
  <si>
    <t xml:space="preserve">Los destinos internacionales con vuelos programados:   Atlanta, Austin, Baltimore, Birmingham, Bogotá, Boston, Bruselas, Calgary, Caracas, Charlotte, Chicago, Cincinnati, Cleveland, Dallas, Denver, Detroit, Edmonton, Estambul, Fort Lauderdale, Frankfurt, Glasgow, Guatemala, Holguín, Houston, La Habana, Lima, Lisboa, Londres, Los Ángeles, Manchester, Medellín, Miami, Minneapolis, Montreal, New Orleans, Nueva York, Newark, Orlando, Orly, Ottawa, Panamá, Philadelphia, Phoenix, Raleigh – Durham, Salt Lake City, San Francisco, San José de Costa Rica, Santa Clara, Seattle, St. Louis, Tampa, Toronto, Vancouver, Washington. </t>
  </si>
  <si>
    <t>11 de Mayo</t>
  </si>
  <si>
    <t>Aerolíneas internacionales con vuelos programados: Aerolíneas Argentinas, Aeroméxico, Air Canada, Air Europa, Air France, Air Portugal, Air Transat, Alaska, American Airlines, Arajet, Austrian Airlines, Avianca, Avianca Costa Rica, British Airways, Condor, Copa, Delta, Edelweiss, Eurowings, Flair Airlines, Frontier, JetBlue, KLM, Lan Perú, Magnicharter, Neos SPA, Polonia Airlines, Sky Airlines Perú, Southwest, Spirit, Sun Country, Sunwing, Swift Air, Swoop, TAG Airlines, Thomson, TUI Airlines Netherland, Turkish Airlines, United Airlines, Viva Aerobús, Volaris, Volaris Costa Rica, Volaris Salvador, West Jet.</t>
  </si>
  <si>
    <t>Los destinos internacionales con vuelos programados:  Ámsterdam, Atlanta, Austin, Baltimore, Bogotá, Boston, Buenos Aires, Calgary, Charlotte, Chicago, Cleveland, Dallas, Denver, Detroit, Edmonton, Estambul, Flores, Fort Lauderdale, Frankfurt, Guatemala, Halifax, Holguín, Houston, Kansas City, Kelowna, La Habana, Lima, Lisboa, London, Londres, Los Ángeles, Madrid, Malpensa, Medellín, Miami, Milwaukee, Minneapolis, Moncton, Montreal, Nashville, Nueva York, Newark, Orlando, Ottawa, Panamá, Paris, Philadelphia, Phoenix, Quebec, Salt Lake City, San Francisco, San José Costa Rica, San Salvador, Santo Domingo, Seattle, St. Louis, Tampa, Toronto, Vancouver, Varsovia, Viena, Washington, Zúrich.</t>
  </si>
  <si>
    <t>12 de Mayo</t>
  </si>
  <si>
    <t xml:space="preserve">Aerolíneas internacionales con vuelos programados: Aeroméxico, Air Canada,  Air Portugal, Air Transat, Alaska, American Airlines, Avianca, Avianca Costa Rica, British Airways, Condor, Conviasa, Copa, Delta, Evelope, Frontier, Jet Air, JetBlue, Jetlines, Lan Perú, Magnicharter, Sky Airlines Perú, Southwest, Spirit, Sunwing, Swoop, Thomson, Turkish Airlines, United Airlines, Viva Aerobús, Volaris, Volaris Costa Rica, Volaris Salvador, West Jet, World2Fly. </t>
  </si>
  <si>
    <t>Los destinos internacionales con vuelos programados:  Atlanta, Austin, Baltimore, Bogotá, Boston, Bruselas, Calgary, Caracas, Charlotte, Chicago, Cleveland, Dallas, Denver, Detroit, Edmonton, Estambul, Fort Lauderdale, Frankfurt, Guatemala, Hamilton, Houston, Kansas City, La Habana, Lima, Lisboa, Londres, Los Ángeles, Madrid, Managua, Manchester, Medellín, Miami, Minneapolis, Montreal, New Orleans, New York, Newark, Newcastle, Orlando, Panamá, Philadelphia, Phoenix, Quebec, Raleigh-Durham, Salt Lake City, San Francisco, San José Costa Rica, Seattle, St. Louis, Tampa, Terranova y Labrador, Toronto, Washington.</t>
  </si>
  <si>
    <t>Destinos nacionales con operaciones programadas:  Acapulco, Chihuahua, Ciudad de México, Ciudad Juárez, Culiacán, Guadalajara, León, Mérida, Mexicali, Monterrey, Oaxaca, Puebla, Querétaro, Reynosa, San Luis Potosí, Santa Lucía, Tampico, Tijuana, Toluca, Tuxtla, Veracruz, Villahermosa.</t>
  </si>
  <si>
    <t>15 de Mayo</t>
  </si>
  <si>
    <t>14 de Mayo</t>
  </si>
  <si>
    <t>13 de Mayo</t>
  </si>
  <si>
    <t>Aerolíneas internacionales con vuelos programados: Aeroméxico, Air Canada, Air Caraibes, Air Europa, Air France, Air Portugal, Air Transat, Alaska, Allegiant, American Airlines, Arajet, Avianca, Avianca Costa Rica, British Airways, Condor, Copa, Delta, Edelweiss, Flair Airlines, Frontier, JetBlue, Lan Perú, Magnicharter, Sky Airlines Perú, Southwest, Spirit, Sun Country, Sunwing, Swoop, Thomson, TUI Airlines Netherland, Turkish Airlines, United Airlines, Viva Aerobús, Volaris, Volaris Costa Rica, West Jet, Wingo.</t>
  </si>
  <si>
    <t>Los destinos internacionales con vuelos programados:  Ámsterdam, Atlanta, Austin, Baltimore, Birmingham, Bogotá, Boston, Calgary, Cali, Camagüey, Charlotte, Chicago, Cincinnati, Cleveland, Columbus, Dallas, Denver, Detroit, Edmonton, Estambul, Fort Lauderdale, Frankfurt, Glasgow, Guatemala, Halifax, Hamilton, Houston, Indianápolis, Kansas City, Kitchener, La Habana, Lima, Lisboa, Londres, Los Ángeles, Madrid, Manchester, Medellín, Miami, Minneapolis, Montreal, Nashville, New Orleans, New York, Newark, Orlando, Orly, Panamá, Paris, Philadelphia, Phoenix, Pittsburgh, Quebec, Raleigh – Durham, Salt Lake City, San Antonio, San Francisco, San José de Costa Rica, Santa Clara, Santo Domingo, Seattle, St. Louis, Tampa, Toronto, Vancouver, Washington, Zúrich.</t>
  </si>
  <si>
    <t>Destinos nacionales con operaciones programadas:  Aguascalientes, Chihuahua, Ciudad de México, Ciudad Juárez, Guadalajara, León, Mexicali, Monterrey, Morelia, Oaxaca, Puebla, Querétaro, Reynosa, San Luis Potosí, Santa Lucia, Tijuana, Toluca, Torreón, Tuxtla, Veracruz, Villahermosa.</t>
  </si>
  <si>
    <t>Aerolíneas internacionales con vuelos programados: Aerolíneas Argentinas, Aeroméxico, Air Canada, Air Europa, Air Transat, Alaska, American Airlines, Avianca, Avianca Costa Rica,  British Airways, Copa, Delta, Eurowings, Evelope, Flair Airlines, Frontier, Jet Air, JetBlue, Jetlines, Lan Chile, Lan Perú, Magnicharter, Orbest, Sky Airlines Perú, Southwest, Spirit, Sun Country, Sunwing, Swoop, Thomson, Turkish Airlines, United Airlines, Viva Aerobús, Volaris, Volaris Costa Rica, Volaris Salvador, West Jet, Wingo, World2Fly.</t>
  </si>
  <si>
    <t>Los destinos internacionales con vuelos programados:  Atlanta, Austin, Baltimore, Birmingham, Bogotá, Boston, Bruselas, Buenos Aires, Calgary, Charlotte, Chicago, Cincinnati, Cleveland, Columbus, Dallas, Denver, Detroit, Estambul, Fort Lauderdale, Frankfurt, Guatemala, Houston, Indianápolis, Kansas City, La Habana, Las Vegas, Lima, Lisboa, Londres, Los Ángeles, Madrid, Managua, Manchester, Medellín, Miami, Minneapolis, Montreal, Nashville, New Orleans, New York, Newark, Orlando, Ottawa, Panamá, Philadelphia, Phoenix, Puerto Rico, Quebec, Raleigh - Durham, Salt Lake City,  San Francisco, San José de Costa Rica, San Salvador, Santiago de Chile, Seattle, St. Louis, Tampa, Toronto, Vancouver, Washington.</t>
  </si>
  <si>
    <t>Destinos nacionales con operaciones programadas:  Acapulco, Chihuahua, Ciudad de México, Ciudad Juárez, Culiacán, Guadalajara, León, Mexicali, Monterrey, Oaxaca, Puebla, Querétaro, Reynosa, San Luis Potosí, Santa Lucia, Tijuana, Toluca, Tuxtla, Veracruz, Villahermosa.</t>
  </si>
  <si>
    <t>Aerolíneas internacionales con vuelos programados: Aeroméxico, Air Canada, Air Caraibes, Air France, Air Portugal, Air Transat, Alaska, American Airlines, Avianca, Avianca Costa Rica, British Airways, Conviasa, Copa, Delta, Evelope, Frontier,  JetBlue, Lan Perú, Magnicharter, Neos SPA, Sky Airlines Perú, Southwest, Spirit, Sunwing, Swoop, Thomson, TUI Airlines Netherland, Turkish Airlines, United Airlines, Viva Aerobús, Volaris, Volaris Costa Rica, Volaris Salvador, West Jet, World2Fly.</t>
  </si>
  <si>
    <t xml:space="preserve">Los destinos internacionales con vuelos programados:  Ámsterdam, Atlanta, Austin, Baltimore, Bogotá, Boston, Calgary, Camagüey, Caracas, Charlotte, Chicago, Cincinnati, Cleveland, Dallas, Denver, Detroit, Estambul, Fiumicino, Fort Lauderdale, Guatemala, Houston, La Habana, Lima, Lisboa, Londres, Los Ángeles, Madrid, Managua, Manchester, Medellín, Miami, Minneapolis, Montreal, New Orleans, New York, Newark, Newcastle, Orlando, Orly, Panamá, Paris,  Philadelphia, Phoenix, Raleigh-Durham,  Salt Lake City, San Francisco, San José Costa Rica, Seattle, St. Louis, Tampa, Toronto, Vancouver, Washington. </t>
  </si>
  <si>
    <t>16 de Mayo</t>
  </si>
  <si>
    <t>Aerolíneas internacionales con vuelos programados:  Aerolíneas Argentinas, Aeroméxico, Air Canada, Air Europa, Air Transat, Alaska, American Airlines, Arajet, Avianca, Avianca Costa Rica, British Airways, Condor, Copa, Delta, Frontier, Global, JetBlue, Jetlines, Lan Perú, Magnicharter, Sky Airlines Perú, Southwest, Spirit, Sunwing, Swoop, Thompson, Turkish Airlines, United Airlines, Viva Aerobús, Volaris, Volaris Costa Rica, West Jet, Wingo.</t>
  </si>
  <si>
    <t>Los destinos internacionales con vuelos programados: Atlanta, Austin, Baltimore, Bogotá, Boston, Buenos Aires, Calgary, Cali, Camagüey, Charlotte, Chicago, Cleveland, Dallas, Denver, Detroit, Estambul, Fort Lauderdale, Frankfurt, Guatemala, Hamilton, Houston, Kansas City, La Habana, Lima, Londres, Los Ángeles, Madrid, Medellín, Miami, Minneapolis, Montreal, New Orleans, New York, Newark, Orlando, Panamá, Philadelphia, Phoenix, Puerto Rico, Raleigh-Durham, Salt Lake City, San Francisco, San José Costa Rica, Santa Clara, Santo Domingo, Seattle, St. Louis, Tampa, Toronto, Washington.</t>
  </si>
  <si>
    <t>Destinos nacionales con operaciones programadas:  Chihuahua, Ciudad de México, Ciudad Juárez, Guadalajara, León, Mexicali, Monterrey, Morelia, Oaxaca, Puebla, Querétaro, San Luis Potosí, Santa Lucía, Tijuana, Toluca, Torreón, Tuxtla, Veracruz, Villahermosa.</t>
  </si>
  <si>
    <t>17 de Mayo</t>
  </si>
  <si>
    <t xml:space="preserve">Aerolíneas internacionales con vuelos programados: Aeroméxico, Air Canada, Air Portugal, Air Transat, Alaska, American Airlines, Avianca, Avianca Costa Rica, British Airways, Condor, Conviasa, Copa, Delta, Flair Airlines, Frontier, Jet Air, JetBlue, Lan Perú, Magnicharter, Sky Airlines Perú, Southwest, Spirit, Sun Country, Sunwing, Swoop, TAG Airlines, Thomson, Turkish Airlines, United Airlines, Viva Aerobús, Volaris, Volaris Costa Rica, Volaris Salvador, West Jet. </t>
  </si>
  <si>
    <t xml:space="preserve">Los destinos internacionales con vuelos programados: Atlanta, Austin, Baltimore, Birmingham, Bogotá, Boston, Bruselas, Calgary, Caracas, Charlotte, Chicago, Cincinnati, Cleveland, Dallas, Denver, Detroit, Edmonton, Estambul, Fort Lauderdale, Frankfurt, Glasgow, Guatemala, Holguín, Houston, La Habana, Lima, Lisboa, Londres, Los Ángeles, Manchester, Medellín, Miami, Minneapolis, Montreal, New Orleans, Nueva York, Newark, Orlando, Ottawa, Panamá, Philadelphia, Phoenix, Raleigh – Durham, Salt Lake City, San Francisco, San José de Costa Rica, Santa Clara, Seattle, St. Louis, Tampa, Toronto, Washington. </t>
  </si>
  <si>
    <t>Destinos nacionales con operaciones programadas:  Aguascalientes, Chihuahua, Ciudad de México, Ciudad Juárez, Culiacán, Guadalajara, León, Mexicali, Monterrey, Oaxaca, Puebla, Querétaro, Reynosa, San Luis Potosí, Santa Lucía, Tijuana, Toluca, Tuxtla, Veracruz, Villahermosa.</t>
  </si>
  <si>
    <t>18 de Mayo</t>
  </si>
  <si>
    <t xml:space="preserve">Aerolíneas internacionales con vuelos programados: Aerolíneas Argentinas, Aeroméxico, Air Canada, Air Europa, Air France, Air Portugal, Air Transat, Alaska, American Airlines, Arajet, Avianca, Avianca Costa Rica, British Airways, Condor, Copa, Delta, Edelweiss, Eurowings, Frontier, Global, JetBlue, Lan Perú, Magnicharter, Neos SPA, Sky Airlines Perú, Southwest, Spirit, Sun Country, Sunwing, Swoop, TAG Airlines, Thomson, TUI Airlines Netherland, Turkish Airlines, United Airlines, Viva Aerobús, Volaris, Volaris Costa Rica, Volaris Salvador, West Jet, Wingo. </t>
  </si>
  <si>
    <t>Los destinos internacionales con vuelos programados: Ámsterdam, Atlanta, Austin, Baltimore, Bogotá, Boston, Bristol, Buenos Aires, Calgary, Charlotte, Chicago, Cleveland, Dallas, Denver, Detroit, Edmonton, Estambul, Fort Lauderdale, Frankfurt, Guatemala, Holguín, Houston, Kansas City, La Habana, Lima, Lisboa, Londres, Los Ángeles, Madrid, Malpensa, Managua, Medellín, Miami, Minneapolis, Montreal, New Orleans, New York, Newark, Orlando, Panamá, Paris, Philadelphia, Phoenix, Puerto Rico, Raleigh – Durham, Salt Lake City, San Francisco, San José Costa Rica, San Salvador, Santo Domingo, Seattle, St. Louis, Tampa, Toronto, Vancouver, Washington, Zúrich.</t>
  </si>
  <si>
    <t>Destinos nacionales con operaciones programadas:  Acapulco, Aguascalientes, Chihuahua, Ciudad de México, Ciudad Juárez, Guadalajara, León, Mexicali, Monterrey, Morelia, Oaxaca, Puebla, Querétaro, San Luis Potosí, Santa Lucía, Tijuana, Toluca, Tuxtla, Veracruz.</t>
  </si>
  <si>
    <t>19 de Mayo</t>
  </si>
  <si>
    <t xml:space="preserve">Aerolíneas internacionales con vuelos programados: Aeroméxico, Air Canada,  Air Portugal, Air Transat, Alaska, American Airlines, Avianca, Avianca Costa Rica, British Airways, Condor, Conviasa, Copa, Delta, Evelope, Frontier, Jet Air, JetBlue, Jetlines, Lan Perú, Magnicharter, Sky Airlines Perú, Southwest, Spirit, Sun Country, Sunwing, Swoop, Thomson, Turkish Airlines, United Airlines, Viva Aerobús, Volaris, Volaris Costa Rica, Volaris Salvador, West Jet, World2Fly. </t>
  </si>
  <si>
    <t>Los destinos internacionales con vuelos programados: Atlanta, Austin, Baltimore, Bogotá, Boston, Bristol, Bruselas, Calgary, Caracas, Charlotte, Chicago, Cleveland, Dallas, Denver, Detroit, Edmonton, Estambul, Fort Lauderdale, Frankfurt, Guatemala, Hamilton, Houston, Kansas City, La Habana, Lima, Lisboa, Londres, Los Ángeles, Madrid, Managua, Manchester, Medellín, Miami, Minneapolis, Montreal, New Orleans, New York, Newark, Newcastle, Orlando, Panamá, Philadelphia, Phoenix, Quebec, Raleigh-Durham, Salt Lake City, San Francisco, San José Costa Rica, Seattle, St. Louis, Tampa, Terranova y Labrador, Toronto, Washington.</t>
  </si>
  <si>
    <t>Destinos nacionales con operaciones programadas:  Chihuahua, Ciudad de México, Ciudad Juárez, Culiacán, Guadalajara, León, Mérida, Mexicali, Monterrey, Oaxaca, Puebla, Querétaro, Reynosa, San Luis Potosí, Santa Lucía, Tampico, Tijuana, Toluca, Tuxtla, Veracruz, Villahermosa.</t>
  </si>
  <si>
    <t>22 de Mayo</t>
  </si>
  <si>
    <t>21 de Mayo</t>
  </si>
  <si>
    <t>20 de Mayo</t>
  </si>
  <si>
    <t>Aerolíneas internacionales con vuelos programados: Aeroméxico, Air Canada, Air Caraibes, Air Europa, Air France, Air Portugal, Air Transat, Alaska, Allegiant, American Airlines, Arajet, Avianca, Avianca Costa Rica, British Airways, Condor, Copa, Delta, Edelweiss, Flair Airlines, Frontier, Jet Air, JetBlue, Jetlines, Lan Perú, Magnicharter, Sky Airlines Perú, Southwest, Spirit, Sun Country, Sunwing, Swoop, Thomson, TUI Airlines Netherland, Turkish Airlines, United Airlines, Viva Aerobús, Volaris, Volaris Costa Rica, West Jet, Wingo.</t>
  </si>
  <si>
    <t>Los destinos internacionales con vuelos programados: Ámsterdam, Atlanta, Austin, Baltimore, Birmingham, Bogotá, Boston, Bruselas, Calgary, Cali, Camagüey, Charlotte, Chicago, Cincinnati, Cleveland, Columbus, Dallas, Denver, Detroit, Edmonton, Estambul, Fort Lauderdale, Frankfurt, Glasgow, Guatemala, Hamilton, Houston, Indianápolis, Kansas City, Kitchener, La Habana, Lima, Lisboa, Londres, Los Ángeles, Madrid, Manchester, Medellín, Memphis, Miami, Minneapolis, Montreal, Nashville, New Orleans, New York, Newark, Orlando, Orly, Panamá, Paris, Philadelphia, Phoenix, Pittsburgh, Quebec, Raleigh – Durham, Salt Lake City, San Antonio, San Francisco, San José de Costa Rica, Santo Domingo, Seattle, St. Louis, Tampa, Toronto, Vancouver, Washington, Zúrich.</t>
  </si>
  <si>
    <t>Aerolíneas internacionales con vuelos programados:  Aerolíneas Argentinas, Aeroméxico, Air Canada, Air Europa, Air Transat, Alaska, American Airlines, Avianca, Avianca Costa Rica,  British Airways, Copa, Delta, Eurowings, Evelope, Flair Airlines, Frontier, Global, Jet Air, JetBlue, Lan Chile, Lan Perú, Magnicharter, Orbest, Sky Airlines Perú, Southwest, Spirit, Sun Country, Sunwing, Swoop, TAG Airlines, Thomson, Turkish Airlines, United Airlines, Viva Aerobús, Volaris, Volaris Costa Rica, Volaris Salvador, West Jet, Wingo, World2Fly.</t>
  </si>
  <si>
    <t>Los destinos internacionales con vuelos programados: Atlanta, Austin, Baltimore, Birmingham, Bogotá, Boston, Bruselas, Buenos Aires, Calgary, Charlotte, Chicago, Cincinnati, Cleveland, Columbus, Dallas, Denver, Detroit, Estambul, Fort Lauderdale, Frankfurt, Guatemala, Houston, Indianápolis, Kansas City, La Habana, Lima, Lisboa, Londres, Los Ángeles, Madrid, Managua, Manchester, Medellín, Memphis, Miami, Minneapolis, Montreal, Nashville, New Orleans, New York, Newark, Orlando, Ottawa, Panamá, Philadelphia, Phoenix, Puerto Rico, Quebec, Raleigh - Durham, Salt Lake City,  San Francisco, San José de Costa Rica, San Salvador, Santiago de Chile, Seattle, St. Louis, Tampa, Toronto, Vancouver, Washington.</t>
  </si>
  <si>
    <t>Aerolíneas internacionales con vuelos programados:Aeroméxico, Air Canada, Air Caraibes, Air France, Air Portugal, Air Transat, Alaska, American Airlines, Avianca, Avianca Costa Rica, British Airways, Conviasa, Copa, Delta, Evelope, Frontier,  JetBlue, Lan Perú, Magnicharter, Neos SPA, Sky Airlines Perú, Southwest, Spirit, Sun Country, Sunwing, Swoop, TAG Airlines, Thomson, TUI Airlines Netherland, Turkish Airlines, United Airlines, Viva Aerobús, Volaris, Volaris Costa Rica, Volaris Salvador, West Jet, World2Fly.</t>
  </si>
  <si>
    <t xml:space="preserve">Los destinos internacionales con vuelos programados:Ámsterdam, Atlanta, Austin, Baltimore, Bogotá, Boston, Calgary, Camagüey, Caracas, Charlotte, Chicago, Cincinnati, Cleveland, Dallas, Denver, Detroit, Estambul, Fiumicino, Fort Lauderdale, Guatemala, Houston, La Habana, Lima, Lisboa, Londres, Los Ángeles, Madrid, Managua, Manchester, Medellín, Miami, Minneapolis, Montreal, New Orleans, New York, Newark, Newcastle, Orlando, Orly, Panamá, Paris,  Philadelphia, Phoenix, Raleigh-Durham,  Salt Lake City, San Francisco, San José Costa Rica, Seattle, St. Louis, Tampa, Toronto, Vancouver, Washington. </t>
  </si>
  <si>
    <t>23 de Mayo</t>
  </si>
  <si>
    <t>Aerolíneas internacionales con vuelos programados:Aerolíneas Argentinas, Aeroméxico, Air Canada, Air Europa, Air Transat, Alaska, American Airlines, Arajet, Avianca, Avianca Costa Rica, British Airways, Condor, Copa, Delta, Frontier, JetBlue, Jetlines, Lan Perú, Magnicharter, Sky Airlines Perú, Southwest, Spirit, Sunwing, Thompson, Turkish Airlines, United Airlines, Viva Aerobús, Volaris, Volaris Costa Rica, West Jet, Wingo.</t>
  </si>
  <si>
    <t>Los destinos internacionales con vuelos programados:Atlanta, Austin, Baltimore, Bogotá, Boston, Buenos Aires, Calgary, Cali, Camagüey, Charlotte, Chicago, Cleveland, Dallas, Denver, Detroit, Estambul, Fort Lauderdale, Frankfurt, Guatemala, Houston, Kansas City, La Habana, Lima, Londres, Los Ángeles, Madrid, Medellín, Miami, Minneapolis, Montreal, New Orleans, New York, Newark, Orlando, Panamá, Philadelphia, Phoenix, Puerto Rico, Raleigh-Durham, Salt Lake City, San Francisco, San José Costa Rica, Santa Clara, Santo Domingo, Seattle, St. Louis, Tampa, Toronto, Washington.</t>
  </si>
  <si>
    <t>24 de Mayo</t>
  </si>
  <si>
    <t xml:space="preserve">Aerolíneas internacionales con vuelos programados:Aeroméxico, Air Canada, Air Portugal, Air Transat, Alaska, American Airlines, Avianca, Avianca Costa Rica, British Airways, Condor, Conviasa, Copa, Delta, Flair Airlines, Frontier, Jet Air, JetBlue, Lan Perú, Magnicharter, Sky Airlines Perú, Southwest, Spirit, Sun Country, Sunwing, TAG Airlines, Thomson, Turkish Airlines, United Airlines, Viva Aerobús, Volaris, Volaris Costa Rica, Volaris Salvador, West Jet. </t>
  </si>
  <si>
    <t xml:space="preserve">Los destinos internacionales con vuelos programados:Atlanta, Austin, Baltimore, Birmingham, Bogotá, Boston, Bruselas, Calgary, Caracas, Charlotte, Chicago, Cincinnati, Cleveland, Dallas, Denver, Detroit, Edmonton, Estambul, Fort Lauderdale, Frankfurt, Glasgow, Guatemala, Holguín, Houston, La Habana, Lima, Lisboa, Londres, Los Ángeles, Manchester, Medellín, Miami, Minneapolis, Montreal, New Orleans, New York, Newark, Orlando, Ottawa, Panamá, Philadelphia, Phoenix, Raleigh – Durham, Salt Lake City, San Francisco, San José de Costa Rica, Santa Clara, Seattle, St. Louis, Tampa, Toronto, Washington. </t>
  </si>
  <si>
    <t>25 de Mayo</t>
  </si>
  <si>
    <t xml:space="preserve">Aerolíneas internacionales con vuelos programados:Aerolíneas Argentinas, Aeroméxico, Air Canada, Air Europa, Air France, Air Portugal, Air Transat, Alaska, American Airlines, Arajet, Avianca, Avianca Costa Rica, British Airways, Condor, Copa, Delta, Edelweiss, Eurowings, Frontier, JetBlue, Lan Perú, Magnicharter, Neos SPA, Sky Airlines Perú, Southwest, Spirit, Sun Country, Sunwing, Swoop, Thomson, TUI Airlines Netherland, Turkish Airlines, United Airlines, Viva Aerobús, Volaris, Volaris Costa Rica, Volaris Salvador, West Jet, Wingo. </t>
  </si>
  <si>
    <t>Los destinos internacionales con vuelos programados:Ámsterdam, Atlanta, Austin, Baltimore, Bogotá, Boston, Bristol, Buenos Aires, Charlotte, Chicago, Cleveland, Dallas, Denver, Detroit, Edmonton, Estambul, Fort Lauderdale, Frankfurt, Guatemala, Holguín, Houston, Kansas City, La Habana, Lima, Lisboa, Londres, Los Ángeles, Madrid, Malpensa, Managua, Manchester, Medellín, Miami, Minneapolis, Montreal, New Orleans, New York, Newark, Orlando, Panamá, Paris, Philadelphia, Phoenix, Puerto Rico, Raleigh - Durham, Salt Lake City, San Francisco, San José Costa Rica, San Salvador, Santo Domingo, Seattle, St. Louis, Tampa, Toronto, Vancouver, Washington, Zúrich.</t>
  </si>
  <si>
    <t>26 de Mayo</t>
  </si>
  <si>
    <t>Aerolíneas internacionales con vuelos programados:Aeroméxico, Air Canada, Air Portugal, Air Transat, Alaska, American Airlines, Avianca, Avianca Costa Rica, British Airways, Condor, Conviasa, Copa, Delta, Evelope, Frontier, Jet Air, JetBlue, Jetlines, Lan Perú, Magnicharter, Sky Airlines Perú, Southwest, Spirit, Sun Country, Sunwing, Swoop, Tag Airlines, Thomson, Turkish Airlines, United Airlines, Viva Aerobús, Volaris, Volaris Costa Rica, Volaris Salvador, West Jet, World2Fly.</t>
  </si>
  <si>
    <t>Los destinos internacionales con vuelos programados:Atlanta, Austin, Baltimore, Bogotá, Boston, Bruselas, Calgary, Caracas, Charlotte, Chicago, Cincinnati, Cleveland, Dallas, Denver, Detroit, Edmonton, Estambul, Fort Lauderdale, Frankfurt, Guatemala, Hamilton, Houston, Kansas City, La Habana, Lima, Lisboa, Londres, Los Ángeles, Madrid, Managua, Manchester, Medellín, Miami, Minneapolis, Montreal, New Orleans, New York, Newark, Newcastle, Orlando, Panamá, Philadelphia, Phoenix, Quebec, Raleigh – Durham, Salt Lake City, San Antonio, San Francisco, San José Costa Rica, Seattle, St. Louis, Tampa, Toronto, 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</si>
</sst>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theme="1"/>
      <name val="Arial"/>
      <family val="2"/>
    </font>
    <font>
      <b/>
      <i/>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2">
    <xf numFmtId="0" fontId="0" fillId="0" borderId="0" xfId="0"/>
    <xf numFmtId="0" fontId="0" fillId="2" borderId="0" xfId="0" applyFill="1"/>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19" xfId="0" applyFont="1" applyFill="1" applyBorder="1" applyAlignment="1">
      <alignment horizontal="center"/>
    </xf>
    <xf numFmtId="0" fontId="1" fillId="2" borderId="21"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1" fillId="2" borderId="20" xfId="0" applyFont="1" applyFill="1" applyBorder="1" applyAlignment="1">
      <alignment horizontal="center"/>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xf>
    <xf numFmtId="0" fontId="1" fillId="2"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CD40-B211-4255-ACB9-4E1C5A2082B9}">
  <dimension ref="B2:G14"/>
  <sheetViews>
    <sheetView tabSelected="1" workbookViewId="0">
      <selection activeCell="I13" sqref="I13"/>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99</v>
      </c>
      <c r="C6" s="28">
        <f>+C8+D8</f>
        <v>274</v>
      </c>
      <c r="D6" s="28"/>
      <c r="E6" s="28">
        <f>+E8+F8</f>
        <v>270</v>
      </c>
      <c r="F6" s="28"/>
      <c r="G6" s="29">
        <f>C6+E6</f>
        <v>544</v>
      </c>
    </row>
    <row r="7" spans="2:7" ht="17.399999999999999" x14ac:dyDescent="0.3">
      <c r="B7" s="26"/>
      <c r="C7" s="2" t="s">
        <v>5</v>
      </c>
      <c r="D7" s="2" t="s">
        <v>6</v>
      </c>
      <c r="E7" s="2" t="s">
        <v>5</v>
      </c>
      <c r="F7" s="2" t="s">
        <v>6</v>
      </c>
      <c r="G7" s="30"/>
    </row>
    <row r="8" spans="2:7" ht="18" thickBot="1" x14ac:dyDescent="0.35">
      <c r="B8" s="27"/>
      <c r="C8" s="3">
        <v>110</v>
      </c>
      <c r="D8" s="3">
        <v>164</v>
      </c>
      <c r="E8" s="3">
        <v>109</v>
      </c>
      <c r="F8" s="3">
        <v>161</v>
      </c>
      <c r="G8" s="31"/>
    </row>
    <row r="9" spans="2:7" x14ac:dyDescent="0.3">
      <c r="B9" s="6" t="s">
        <v>100</v>
      </c>
      <c r="C9" s="7"/>
      <c r="D9" s="7"/>
      <c r="E9" s="7"/>
      <c r="F9" s="7"/>
      <c r="G9" s="8"/>
    </row>
    <row r="10" spans="2:7" ht="118.2" customHeight="1" thickBot="1" x14ac:dyDescent="0.35">
      <c r="B10" s="9"/>
      <c r="C10" s="10"/>
      <c r="D10" s="10"/>
      <c r="E10" s="10"/>
      <c r="F10" s="10"/>
      <c r="G10" s="11"/>
    </row>
    <row r="11" spans="2:7" ht="30" customHeight="1" x14ac:dyDescent="0.3">
      <c r="B11" s="6" t="s">
        <v>101</v>
      </c>
      <c r="C11" s="7"/>
      <c r="D11" s="7"/>
      <c r="E11" s="7"/>
      <c r="F11" s="7"/>
      <c r="G11" s="8"/>
    </row>
    <row r="12" spans="2:7" ht="155.25" customHeight="1" thickBot="1" x14ac:dyDescent="0.35">
      <c r="B12" s="9"/>
      <c r="C12" s="10"/>
      <c r="D12" s="10"/>
      <c r="E12" s="10"/>
      <c r="F12" s="10"/>
      <c r="G12" s="11"/>
    </row>
    <row r="13" spans="2:7" ht="76.5" customHeight="1" thickBot="1" x14ac:dyDescent="0.35">
      <c r="B13" s="12" t="s">
        <v>53</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31F88-65E8-4B18-B1F0-2734F28E0D6A}">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69</v>
      </c>
      <c r="C6" s="28">
        <f>+C8+D8</f>
        <v>258</v>
      </c>
      <c r="D6" s="28"/>
      <c r="E6" s="28">
        <f>+E8+F8</f>
        <v>255</v>
      </c>
      <c r="F6" s="28"/>
      <c r="G6" s="29">
        <f>C6+E6</f>
        <v>513</v>
      </c>
    </row>
    <row r="7" spans="2:7" ht="17.399999999999999" x14ac:dyDescent="0.3">
      <c r="B7" s="26"/>
      <c r="C7" s="2" t="s">
        <v>5</v>
      </c>
      <c r="D7" s="2" t="s">
        <v>6</v>
      </c>
      <c r="E7" s="2" t="s">
        <v>5</v>
      </c>
      <c r="F7" s="2" t="s">
        <v>6</v>
      </c>
      <c r="G7" s="30"/>
    </row>
    <row r="8" spans="2:7" ht="18" thickBot="1" x14ac:dyDescent="0.35">
      <c r="B8" s="27"/>
      <c r="C8" s="3">
        <v>102</v>
      </c>
      <c r="D8" s="3">
        <v>156</v>
      </c>
      <c r="E8" s="3">
        <v>103</v>
      </c>
      <c r="F8" s="3">
        <v>152</v>
      </c>
      <c r="G8" s="31"/>
    </row>
    <row r="9" spans="2:7" x14ac:dyDescent="0.3">
      <c r="B9" s="6" t="s">
        <v>70</v>
      </c>
      <c r="C9" s="7"/>
      <c r="D9" s="7"/>
      <c r="E9" s="7"/>
      <c r="F9" s="7"/>
      <c r="G9" s="8"/>
    </row>
    <row r="10" spans="2:7" ht="118.2" customHeight="1" thickBot="1" x14ac:dyDescent="0.35">
      <c r="B10" s="9"/>
      <c r="C10" s="10"/>
      <c r="D10" s="10"/>
      <c r="E10" s="10"/>
      <c r="F10" s="10"/>
      <c r="G10" s="11"/>
    </row>
    <row r="11" spans="2:7" ht="30" customHeight="1" x14ac:dyDescent="0.3">
      <c r="B11" s="6" t="s">
        <v>71</v>
      </c>
      <c r="C11" s="7"/>
      <c r="D11" s="7"/>
      <c r="E11" s="7"/>
      <c r="F11" s="7"/>
      <c r="G11" s="8"/>
    </row>
    <row r="12" spans="2:7" ht="155.25" customHeight="1" thickBot="1" x14ac:dyDescent="0.35">
      <c r="B12" s="9"/>
      <c r="C12" s="10"/>
      <c r="D12" s="10"/>
      <c r="E12" s="10"/>
      <c r="F12" s="10"/>
      <c r="G12" s="11"/>
    </row>
    <row r="13" spans="2:7" ht="76.5" customHeight="1" thickBot="1" x14ac:dyDescent="0.35">
      <c r="B13" s="12" t="s">
        <v>72</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29AD-7AAA-42F8-AB01-499BED95A889}">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65</v>
      </c>
      <c r="C6" s="28">
        <f>+C8+D8</f>
        <v>257</v>
      </c>
      <c r="D6" s="28"/>
      <c r="E6" s="28">
        <f>+E8+F8</f>
        <v>255</v>
      </c>
      <c r="F6" s="28"/>
      <c r="G6" s="29">
        <f>C6+E6</f>
        <v>512</v>
      </c>
    </row>
    <row r="7" spans="2:7" ht="17.399999999999999" x14ac:dyDescent="0.3">
      <c r="B7" s="26"/>
      <c r="C7" s="2" t="s">
        <v>5</v>
      </c>
      <c r="D7" s="2" t="s">
        <v>6</v>
      </c>
      <c r="E7" s="2" t="s">
        <v>5</v>
      </c>
      <c r="F7" s="2" t="s">
        <v>6</v>
      </c>
      <c r="G7" s="30"/>
    </row>
    <row r="8" spans="2:7" ht="18" thickBot="1" x14ac:dyDescent="0.35">
      <c r="B8" s="27"/>
      <c r="C8" s="3">
        <v>102</v>
      </c>
      <c r="D8" s="3">
        <v>155</v>
      </c>
      <c r="E8" s="3">
        <v>101</v>
      </c>
      <c r="F8" s="3">
        <v>154</v>
      </c>
      <c r="G8" s="31"/>
    </row>
    <row r="9" spans="2:7" x14ac:dyDescent="0.3">
      <c r="B9" s="6" t="s">
        <v>66</v>
      </c>
      <c r="C9" s="7"/>
      <c r="D9" s="7"/>
      <c r="E9" s="7"/>
      <c r="F9" s="7"/>
      <c r="G9" s="8"/>
    </row>
    <row r="10" spans="2:7" ht="118.2" customHeight="1" thickBot="1" x14ac:dyDescent="0.35">
      <c r="B10" s="9"/>
      <c r="C10" s="10"/>
      <c r="D10" s="10"/>
      <c r="E10" s="10"/>
      <c r="F10" s="10"/>
      <c r="G10" s="11"/>
    </row>
    <row r="11" spans="2:7" ht="30" customHeight="1" x14ac:dyDescent="0.3">
      <c r="B11" s="6" t="s">
        <v>67</v>
      </c>
      <c r="C11" s="7"/>
      <c r="D11" s="7"/>
      <c r="E11" s="7"/>
      <c r="F11" s="7"/>
      <c r="G11" s="8"/>
    </row>
    <row r="12" spans="2:7" ht="155.25" customHeight="1" thickBot="1" x14ac:dyDescent="0.35">
      <c r="B12" s="9"/>
      <c r="C12" s="10"/>
      <c r="D12" s="10"/>
      <c r="E12" s="10"/>
      <c r="F12" s="10"/>
      <c r="G12" s="11"/>
    </row>
    <row r="13" spans="2:7" ht="76.5" customHeight="1" thickBot="1" x14ac:dyDescent="0.35">
      <c r="B13" s="12" t="s">
        <v>68</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694D7-A660-404C-A8DB-CC8DAC3185A3}">
  <dimension ref="B2:G14"/>
  <sheetViews>
    <sheetView workbookViewId="0">
      <selection activeCell="B11" sqref="B11:G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54</v>
      </c>
      <c r="C6" s="28">
        <f>+C8+D8</f>
        <v>262</v>
      </c>
      <c r="D6" s="28"/>
      <c r="E6" s="28">
        <f>+E8+F8</f>
        <v>258</v>
      </c>
      <c r="F6" s="28"/>
      <c r="G6" s="29">
        <f>C6+E6</f>
        <v>520</v>
      </c>
    </row>
    <row r="7" spans="2:7" ht="17.399999999999999" x14ac:dyDescent="0.3">
      <c r="B7" s="26"/>
      <c r="C7" s="2" t="s">
        <v>5</v>
      </c>
      <c r="D7" s="2" t="s">
        <v>6</v>
      </c>
      <c r="E7" s="2" t="s">
        <v>5</v>
      </c>
      <c r="F7" s="2" t="s">
        <v>6</v>
      </c>
      <c r="G7" s="30"/>
    </row>
    <row r="8" spans="2:7" ht="18" thickBot="1" x14ac:dyDescent="0.35">
      <c r="B8" s="27"/>
      <c r="C8" s="3">
        <v>106</v>
      </c>
      <c r="D8" s="3">
        <v>156</v>
      </c>
      <c r="E8" s="3">
        <v>105</v>
      </c>
      <c r="F8" s="3">
        <v>153</v>
      </c>
      <c r="G8" s="31"/>
    </row>
    <row r="9" spans="2:7" x14ac:dyDescent="0.3">
      <c r="B9" s="6" t="s">
        <v>63</v>
      </c>
      <c r="C9" s="7"/>
      <c r="D9" s="7"/>
      <c r="E9" s="7"/>
      <c r="F9" s="7"/>
      <c r="G9" s="8"/>
    </row>
    <row r="10" spans="2:7" ht="118.2" customHeight="1" thickBot="1" x14ac:dyDescent="0.35">
      <c r="B10" s="9"/>
      <c r="C10" s="10"/>
      <c r="D10" s="10"/>
      <c r="E10" s="10"/>
      <c r="F10" s="10"/>
      <c r="G10" s="11"/>
    </row>
    <row r="11" spans="2:7" ht="30" customHeight="1" x14ac:dyDescent="0.3">
      <c r="B11" s="6" t="s">
        <v>64</v>
      </c>
      <c r="C11" s="7"/>
      <c r="D11" s="7"/>
      <c r="E11" s="7"/>
      <c r="F11" s="7"/>
      <c r="G11" s="8"/>
    </row>
    <row r="12" spans="2:7" ht="155.25" customHeight="1" thickBot="1" x14ac:dyDescent="0.35">
      <c r="B12" s="9"/>
      <c r="C12" s="10"/>
      <c r="D12" s="10"/>
      <c r="E12" s="10"/>
      <c r="F12" s="10"/>
      <c r="G12" s="11"/>
    </row>
    <row r="13" spans="2:7" ht="76.5" customHeight="1" thickBot="1" x14ac:dyDescent="0.35">
      <c r="B13" s="12" t="s">
        <v>13</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CBFE-6754-4ABC-B90A-6ACD2097EDB2}">
  <dimension ref="B2:G14"/>
  <sheetViews>
    <sheetView workbookViewId="0">
      <selection activeCell="G21" sqref="G21"/>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55</v>
      </c>
      <c r="C6" s="28">
        <f>+C8+D8</f>
        <v>286</v>
      </c>
      <c r="D6" s="28"/>
      <c r="E6" s="28">
        <f>+E8+F8</f>
        <v>279</v>
      </c>
      <c r="F6" s="28"/>
      <c r="G6" s="29">
        <f>C6+E6</f>
        <v>565</v>
      </c>
    </row>
    <row r="7" spans="2:7" ht="17.399999999999999" x14ac:dyDescent="0.3">
      <c r="B7" s="26"/>
      <c r="C7" s="2" t="s">
        <v>5</v>
      </c>
      <c r="D7" s="2" t="s">
        <v>6</v>
      </c>
      <c r="E7" s="2" t="s">
        <v>5</v>
      </c>
      <c r="F7" s="2" t="s">
        <v>6</v>
      </c>
      <c r="G7" s="30"/>
    </row>
    <row r="8" spans="2:7" ht="18" thickBot="1" x14ac:dyDescent="0.35">
      <c r="B8" s="27"/>
      <c r="C8" s="3">
        <v>107</v>
      </c>
      <c r="D8" s="3">
        <v>179</v>
      </c>
      <c r="E8" s="3">
        <v>106</v>
      </c>
      <c r="F8" s="3">
        <v>173</v>
      </c>
      <c r="G8" s="31"/>
    </row>
    <row r="9" spans="2:7" x14ac:dyDescent="0.3">
      <c r="B9" s="6" t="s">
        <v>60</v>
      </c>
      <c r="C9" s="7"/>
      <c r="D9" s="7"/>
      <c r="E9" s="7"/>
      <c r="F9" s="7"/>
      <c r="G9" s="8"/>
    </row>
    <row r="10" spans="2:7" ht="118.2" customHeight="1" thickBot="1" x14ac:dyDescent="0.35">
      <c r="B10" s="9"/>
      <c r="C10" s="10"/>
      <c r="D10" s="10"/>
      <c r="E10" s="10"/>
      <c r="F10" s="10"/>
      <c r="G10" s="11"/>
    </row>
    <row r="11" spans="2:7" ht="30" customHeight="1" x14ac:dyDescent="0.3">
      <c r="B11" s="6" t="s">
        <v>61</v>
      </c>
      <c r="C11" s="7"/>
      <c r="D11" s="7"/>
      <c r="E11" s="7"/>
      <c r="F11" s="7"/>
      <c r="G11" s="8"/>
    </row>
    <row r="12" spans="2:7" ht="155.25" customHeight="1" thickBot="1" x14ac:dyDescent="0.35">
      <c r="B12" s="9"/>
      <c r="C12" s="10"/>
      <c r="D12" s="10"/>
      <c r="E12" s="10"/>
      <c r="F12" s="10"/>
      <c r="G12" s="11"/>
    </row>
    <row r="13" spans="2:7" ht="76.5" customHeight="1" thickBot="1" x14ac:dyDescent="0.35">
      <c r="B13" s="12" t="s">
        <v>62</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EE74A-A20D-43C7-AFE4-BAB494CB079E}">
  <dimension ref="B2:G14"/>
  <sheetViews>
    <sheetView topLeftCell="A10" workbookViewId="0">
      <selection activeCell="I12" sqref="I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56</v>
      </c>
      <c r="C6" s="28">
        <f>+C8+D8</f>
        <v>294</v>
      </c>
      <c r="D6" s="28"/>
      <c r="E6" s="28">
        <f>+E8+F8</f>
        <v>293</v>
      </c>
      <c r="F6" s="28"/>
      <c r="G6" s="29">
        <f>C6+E6</f>
        <v>587</v>
      </c>
    </row>
    <row r="7" spans="2:7" ht="17.399999999999999" x14ac:dyDescent="0.3">
      <c r="B7" s="26"/>
      <c r="C7" s="2" t="s">
        <v>5</v>
      </c>
      <c r="D7" s="2" t="s">
        <v>6</v>
      </c>
      <c r="E7" s="2" t="s">
        <v>5</v>
      </c>
      <c r="F7" s="2" t="s">
        <v>6</v>
      </c>
      <c r="G7" s="30"/>
    </row>
    <row r="8" spans="2:7" ht="18" thickBot="1" x14ac:dyDescent="0.35">
      <c r="B8" s="27"/>
      <c r="C8" s="3">
        <v>101</v>
      </c>
      <c r="D8" s="3">
        <v>193</v>
      </c>
      <c r="E8" s="3">
        <v>99</v>
      </c>
      <c r="F8" s="3">
        <v>194</v>
      </c>
      <c r="G8" s="31"/>
    </row>
    <row r="9" spans="2:7" x14ac:dyDescent="0.3">
      <c r="B9" s="6" t="s">
        <v>57</v>
      </c>
      <c r="C9" s="7"/>
      <c r="D9" s="7"/>
      <c r="E9" s="7"/>
      <c r="F9" s="7"/>
      <c r="G9" s="8"/>
    </row>
    <row r="10" spans="2:7" ht="118.2" customHeight="1" thickBot="1" x14ac:dyDescent="0.35">
      <c r="B10" s="9"/>
      <c r="C10" s="10"/>
      <c r="D10" s="10"/>
      <c r="E10" s="10"/>
      <c r="F10" s="10"/>
      <c r="G10" s="11"/>
    </row>
    <row r="11" spans="2:7" ht="30" customHeight="1" x14ac:dyDescent="0.3">
      <c r="B11" s="6" t="s">
        <v>58</v>
      </c>
      <c r="C11" s="7"/>
      <c r="D11" s="7"/>
      <c r="E11" s="7"/>
      <c r="F11" s="7"/>
      <c r="G11" s="8"/>
    </row>
    <row r="12" spans="2:7" ht="155.25" customHeight="1" thickBot="1" x14ac:dyDescent="0.35">
      <c r="B12" s="9"/>
      <c r="C12" s="10"/>
      <c r="D12" s="10"/>
      <c r="E12" s="10"/>
      <c r="F12" s="10"/>
      <c r="G12" s="11"/>
    </row>
    <row r="13" spans="2:7" ht="76.5" customHeight="1" thickBot="1" x14ac:dyDescent="0.35">
      <c r="B13" s="12" t="s">
        <v>59</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6DC64-3D81-4453-A236-12CE82C6B70D}">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50</v>
      </c>
      <c r="C6" s="28">
        <f>+C8+D8</f>
        <v>268</v>
      </c>
      <c r="D6" s="28"/>
      <c r="E6" s="28">
        <f>+E8+F8</f>
        <v>266</v>
      </c>
      <c r="F6" s="28"/>
      <c r="G6" s="29">
        <f>C6+E6</f>
        <v>534</v>
      </c>
    </row>
    <row r="7" spans="2:7" ht="17.399999999999999" x14ac:dyDescent="0.3">
      <c r="B7" s="26"/>
      <c r="C7" s="2" t="s">
        <v>5</v>
      </c>
      <c r="D7" s="2" t="s">
        <v>6</v>
      </c>
      <c r="E7" s="2" t="s">
        <v>5</v>
      </c>
      <c r="F7" s="2" t="s">
        <v>6</v>
      </c>
      <c r="G7" s="30"/>
    </row>
    <row r="8" spans="2:7" ht="18" thickBot="1" x14ac:dyDescent="0.35">
      <c r="B8" s="27"/>
      <c r="C8" s="3">
        <v>107</v>
      </c>
      <c r="D8" s="3">
        <v>161</v>
      </c>
      <c r="E8" s="3">
        <v>107</v>
      </c>
      <c r="F8" s="3">
        <v>159</v>
      </c>
      <c r="G8" s="31"/>
    </row>
    <row r="9" spans="2:7" x14ac:dyDescent="0.3">
      <c r="B9" s="6" t="s">
        <v>51</v>
      </c>
      <c r="C9" s="7"/>
      <c r="D9" s="7"/>
      <c r="E9" s="7"/>
      <c r="F9" s="7"/>
      <c r="G9" s="8"/>
    </row>
    <row r="10" spans="2:7" ht="118.2" customHeight="1" thickBot="1" x14ac:dyDescent="0.35">
      <c r="B10" s="9"/>
      <c r="C10" s="10"/>
      <c r="D10" s="10"/>
      <c r="E10" s="10"/>
      <c r="F10" s="10"/>
      <c r="G10" s="11"/>
    </row>
    <row r="11" spans="2:7" ht="30" customHeight="1" x14ac:dyDescent="0.3">
      <c r="B11" s="6" t="s">
        <v>52</v>
      </c>
      <c r="C11" s="7"/>
      <c r="D11" s="7"/>
      <c r="E11" s="7"/>
      <c r="F11" s="7"/>
      <c r="G11" s="8"/>
    </row>
    <row r="12" spans="2:7" ht="155.25" customHeight="1" thickBot="1" x14ac:dyDescent="0.35">
      <c r="B12" s="9"/>
      <c r="C12" s="10"/>
      <c r="D12" s="10"/>
      <c r="E12" s="10"/>
      <c r="F12" s="10"/>
      <c r="G12" s="11"/>
    </row>
    <row r="13" spans="2:7" ht="76.5" customHeight="1" thickBot="1" x14ac:dyDescent="0.35">
      <c r="B13" s="12" t="s">
        <v>53</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30C06-14CB-4F27-A63E-531FC7A29476}">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47</v>
      </c>
      <c r="C6" s="28">
        <f>+C8+D8</f>
        <v>276</v>
      </c>
      <c r="D6" s="28"/>
      <c r="E6" s="28">
        <f>+E8+F8</f>
        <v>286</v>
      </c>
      <c r="F6" s="28"/>
      <c r="G6" s="29">
        <f>C6+E6</f>
        <v>562</v>
      </c>
    </row>
    <row r="7" spans="2:7" ht="17.399999999999999" x14ac:dyDescent="0.3">
      <c r="B7" s="26"/>
      <c r="C7" s="2" t="s">
        <v>5</v>
      </c>
      <c r="D7" s="2" t="s">
        <v>6</v>
      </c>
      <c r="E7" s="2" t="s">
        <v>5</v>
      </c>
      <c r="F7" s="2" t="s">
        <v>6</v>
      </c>
      <c r="G7" s="30"/>
    </row>
    <row r="8" spans="2:7" ht="18" thickBot="1" x14ac:dyDescent="0.35">
      <c r="B8" s="27"/>
      <c r="C8" s="3">
        <v>102</v>
      </c>
      <c r="D8" s="3">
        <v>174</v>
      </c>
      <c r="E8" s="3">
        <v>106</v>
      </c>
      <c r="F8" s="3">
        <v>180</v>
      </c>
      <c r="G8" s="31"/>
    </row>
    <row r="9" spans="2:7" x14ac:dyDescent="0.3">
      <c r="B9" s="6" t="s">
        <v>48</v>
      </c>
      <c r="C9" s="7"/>
      <c r="D9" s="7"/>
      <c r="E9" s="7"/>
      <c r="F9" s="7"/>
      <c r="G9" s="8"/>
    </row>
    <row r="10" spans="2:7" ht="118.2" customHeight="1" thickBot="1" x14ac:dyDescent="0.35">
      <c r="B10" s="9"/>
      <c r="C10" s="10"/>
      <c r="D10" s="10"/>
      <c r="E10" s="10"/>
      <c r="F10" s="10"/>
      <c r="G10" s="11"/>
    </row>
    <row r="11" spans="2:7" ht="30" customHeight="1" x14ac:dyDescent="0.3">
      <c r="B11" s="6" t="s">
        <v>49</v>
      </c>
      <c r="C11" s="7"/>
      <c r="D11" s="7"/>
      <c r="E11" s="7"/>
      <c r="F11" s="7"/>
      <c r="G11" s="8"/>
    </row>
    <row r="12" spans="2:7" ht="155.25" customHeight="1" thickBot="1" x14ac:dyDescent="0.35">
      <c r="B12" s="9"/>
      <c r="C12" s="10"/>
      <c r="D12" s="10"/>
      <c r="E12" s="10"/>
      <c r="F12" s="10"/>
      <c r="G12" s="11"/>
    </row>
    <row r="13" spans="2:7" ht="76.5" customHeight="1" thickBot="1" x14ac:dyDescent="0.35">
      <c r="B13" s="12" t="s">
        <v>23</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AC50-64CF-4DF9-850E-DB6CA70FF1AB}">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44</v>
      </c>
      <c r="C6" s="28">
        <f>+C8+D8</f>
        <v>253</v>
      </c>
      <c r="D6" s="28"/>
      <c r="E6" s="28">
        <f>+E8+F8</f>
        <v>250</v>
      </c>
      <c r="F6" s="28"/>
      <c r="G6" s="29">
        <f>C6+E6</f>
        <v>503</v>
      </c>
    </row>
    <row r="7" spans="2:7" ht="17.399999999999999" x14ac:dyDescent="0.3">
      <c r="B7" s="26"/>
      <c r="C7" s="2" t="s">
        <v>5</v>
      </c>
      <c r="D7" s="2" t="s">
        <v>6</v>
      </c>
      <c r="E7" s="2" t="s">
        <v>5</v>
      </c>
      <c r="F7" s="2" t="s">
        <v>6</v>
      </c>
      <c r="G7" s="30"/>
    </row>
    <row r="8" spans="2:7" ht="18" thickBot="1" x14ac:dyDescent="0.35">
      <c r="B8" s="27"/>
      <c r="C8" s="3">
        <v>101</v>
      </c>
      <c r="D8" s="3">
        <v>152</v>
      </c>
      <c r="E8" s="3">
        <v>101</v>
      </c>
      <c r="F8" s="3">
        <v>149</v>
      </c>
      <c r="G8" s="31"/>
    </row>
    <row r="9" spans="2:7" x14ac:dyDescent="0.3">
      <c r="B9" s="6" t="s">
        <v>45</v>
      </c>
      <c r="C9" s="7"/>
      <c r="D9" s="7"/>
      <c r="E9" s="7"/>
      <c r="F9" s="7"/>
      <c r="G9" s="8"/>
    </row>
    <row r="10" spans="2:7" ht="118.2" customHeight="1" thickBot="1" x14ac:dyDescent="0.35">
      <c r="B10" s="9"/>
      <c r="C10" s="10"/>
      <c r="D10" s="10"/>
      <c r="E10" s="10"/>
      <c r="F10" s="10"/>
      <c r="G10" s="11"/>
    </row>
    <row r="11" spans="2:7" ht="30" customHeight="1" x14ac:dyDescent="0.3">
      <c r="B11" s="6" t="s">
        <v>46</v>
      </c>
      <c r="C11" s="7"/>
      <c r="D11" s="7"/>
      <c r="E11" s="7"/>
      <c r="F11" s="7"/>
      <c r="G11" s="8"/>
    </row>
    <row r="12" spans="2:7" ht="155.25" customHeight="1" thickBot="1" x14ac:dyDescent="0.35">
      <c r="B12" s="9"/>
      <c r="C12" s="10"/>
      <c r="D12" s="10"/>
      <c r="E12" s="10"/>
      <c r="F12" s="10"/>
      <c r="G12" s="11"/>
    </row>
    <row r="13" spans="2:7" ht="76.5" customHeight="1" thickBot="1" x14ac:dyDescent="0.35">
      <c r="B13" s="12" t="s">
        <v>19</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7C6C-5E73-47D0-A85A-C6D968A1D9F6}">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40</v>
      </c>
      <c r="C6" s="28">
        <f>+C8+D8</f>
        <v>256</v>
      </c>
      <c r="D6" s="28"/>
      <c r="E6" s="28">
        <f>+E8+F8</f>
        <v>254</v>
      </c>
      <c r="F6" s="28"/>
      <c r="G6" s="29">
        <f>C6+E6</f>
        <v>510</v>
      </c>
    </row>
    <row r="7" spans="2:7" ht="17.399999999999999" x14ac:dyDescent="0.3">
      <c r="B7" s="26"/>
      <c r="C7" s="2" t="s">
        <v>5</v>
      </c>
      <c r="D7" s="2" t="s">
        <v>6</v>
      </c>
      <c r="E7" s="2" t="s">
        <v>5</v>
      </c>
      <c r="F7" s="2" t="s">
        <v>6</v>
      </c>
      <c r="G7" s="30"/>
    </row>
    <row r="8" spans="2:7" ht="18" thickBot="1" x14ac:dyDescent="0.35">
      <c r="B8" s="27"/>
      <c r="C8" s="3">
        <v>101</v>
      </c>
      <c r="D8" s="3">
        <v>155</v>
      </c>
      <c r="E8" s="3">
        <v>102</v>
      </c>
      <c r="F8" s="3">
        <v>152</v>
      </c>
      <c r="G8" s="31"/>
    </row>
    <row r="9" spans="2:7" x14ac:dyDescent="0.3">
      <c r="B9" s="6" t="s">
        <v>41</v>
      </c>
      <c r="C9" s="7"/>
      <c r="D9" s="7"/>
      <c r="E9" s="7"/>
      <c r="F9" s="7"/>
      <c r="G9" s="8"/>
    </row>
    <row r="10" spans="2:7" ht="118.2" customHeight="1" thickBot="1" x14ac:dyDescent="0.35">
      <c r="B10" s="9"/>
      <c r="C10" s="10"/>
      <c r="D10" s="10"/>
      <c r="E10" s="10"/>
      <c r="F10" s="10"/>
      <c r="G10" s="11"/>
    </row>
    <row r="11" spans="2:7" ht="30" customHeight="1" x14ac:dyDescent="0.3">
      <c r="B11" s="6" t="s">
        <v>42</v>
      </c>
      <c r="C11" s="7"/>
      <c r="D11" s="7"/>
      <c r="E11" s="7"/>
      <c r="F11" s="7"/>
      <c r="G11" s="8"/>
    </row>
    <row r="12" spans="2:7" ht="155.25" customHeight="1" thickBot="1" x14ac:dyDescent="0.35">
      <c r="B12" s="9"/>
      <c r="C12" s="10"/>
      <c r="D12" s="10"/>
      <c r="E12" s="10"/>
      <c r="F12" s="10"/>
      <c r="G12" s="11"/>
    </row>
    <row r="13" spans="2:7" ht="76.5" customHeight="1" thickBot="1" x14ac:dyDescent="0.35">
      <c r="B13" s="12" t="s">
        <v>43</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4A1B2-E126-4B21-BBD6-0BFAAC163F3B}">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28</v>
      </c>
      <c r="C6" s="28">
        <f>+C8+D8</f>
        <v>261</v>
      </c>
      <c r="D6" s="28"/>
      <c r="E6" s="28">
        <f>+E8+F8</f>
        <v>257</v>
      </c>
      <c r="F6" s="28"/>
      <c r="G6" s="29">
        <f>C6+E6</f>
        <v>518</v>
      </c>
    </row>
    <row r="7" spans="2:7" ht="17.399999999999999" x14ac:dyDescent="0.3">
      <c r="B7" s="26"/>
      <c r="C7" s="2" t="s">
        <v>5</v>
      </c>
      <c r="D7" s="2" t="s">
        <v>6</v>
      </c>
      <c r="E7" s="2" t="s">
        <v>5</v>
      </c>
      <c r="F7" s="2" t="s">
        <v>6</v>
      </c>
      <c r="G7" s="30"/>
    </row>
    <row r="8" spans="2:7" ht="18" thickBot="1" x14ac:dyDescent="0.35">
      <c r="B8" s="27"/>
      <c r="C8" s="3">
        <v>104</v>
      </c>
      <c r="D8" s="3">
        <v>157</v>
      </c>
      <c r="E8" s="3">
        <v>103</v>
      </c>
      <c r="F8" s="3">
        <v>154</v>
      </c>
      <c r="G8" s="31"/>
    </row>
    <row r="9" spans="2:7" x14ac:dyDescent="0.3">
      <c r="B9" s="6" t="s">
        <v>37</v>
      </c>
      <c r="C9" s="7"/>
      <c r="D9" s="7"/>
      <c r="E9" s="7"/>
      <c r="F9" s="7"/>
      <c r="G9" s="8"/>
    </row>
    <row r="10" spans="2:7" ht="118.2" customHeight="1" thickBot="1" x14ac:dyDescent="0.35">
      <c r="B10" s="9"/>
      <c r="C10" s="10"/>
      <c r="D10" s="10"/>
      <c r="E10" s="10"/>
      <c r="F10" s="10"/>
      <c r="G10" s="11"/>
    </row>
    <row r="11" spans="2:7" ht="30" customHeight="1" x14ac:dyDescent="0.3">
      <c r="B11" s="6" t="s">
        <v>38</v>
      </c>
      <c r="C11" s="7"/>
      <c r="D11" s="7"/>
      <c r="E11" s="7"/>
      <c r="F11" s="7"/>
      <c r="G11" s="8"/>
    </row>
    <row r="12" spans="2:7" ht="155.25" customHeight="1" thickBot="1" x14ac:dyDescent="0.35">
      <c r="B12" s="9"/>
      <c r="C12" s="10"/>
      <c r="D12" s="10"/>
      <c r="E12" s="10"/>
      <c r="F12" s="10"/>
      <c r="G12" s="11"/>
    </row>
    <row r="13" spans="2:7" ht="76.5" customHeight="1" thickBot="1" x14ac:dyDescent="0.35">
      <c r="B13" s="12" t="s">
        <v>39</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594E0-7030-4228-8B49-C4444D27C1EE}">
  <dimension ref="B2:G14"/>
  <sheetViews>
    <sheetView topLeftCell="A10" workbookViewId="0">
      <selection activeCell="A10"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96</v>
      </c>
      <c r="C6" s="28">
        <f>+C8+D8</f>
        <v>274</v>
      </c>
      <c r="D6" s="28"/>
      <c r="E6" s="28">
        <f>+E8+F8</f>
        <v>264</v>
      </c>
      <c r="F6" s="28"/>
      <c r="G6" s="29">
        <f>C6+E6</f>
        <v>538</v>
      </c>
    </row>
    <row r="7" spans="2:7" ht="17.399999999999999" x14ac:dyDescent="0.3">
      <c r="B7" s="26"/>
      <c r="C7" s="2" t="s">
        <v>5</v>
      </c>
      <c r="D7" s="2" t="s">
        <v>6</v>
      </c>
      <c r="E7" s="2" t="s">
        <v>5</v>
      </c>
      <c r="F7" s="2" t="s">
        <v>6</v>
      </c>
      <c r="G7" s="30"/>
    </row>
    <row r="8" spans="2:7" ht="18" thickBot="1" x14ac:dyDescent="0.35">
      <c r="B8" s="27"/>
      <c r="C8" s="3">
        <v>103</v>
      </c>
      <c r="D8" s="3">
        <v>171</v>
      </c>
      <c r="E8" s="3">
        <v>96</v>
      </c>
      <c r="F8" s="3">
        <v>168</v>
      </c>
      <c r="G8" s="31"/>
    </row>
    <row r="9" spans="2:7" x14ac:dyDescent="0.3">
      <c r="B9" s="6" t="s">
        <v>97</v>
      </c>
      <c r="C9" s="7"/>
      <c r="D9" s="7"/>
      <c r="E9" s="7"/>
      <c r="F9" s="7"/>
      <c r="G9" s="8"/>
    </row>
    <row r="10" spans="2:7" ht="118.2" customHeight="1" thickBot="1" x14ac:dyDescent="0.35">
      <c r="B10" s="9"/>
      <c r="C10" s="10"/>
      <c r="D10" s="10"/>
      <c r="E10" s="10"/>
      <c r="F10" s="10"/>
      <c r="G10" s="11"/>
    </row>
    <row r="11" spans="2:7" ht="30" customHeight="1" x14ac:dyDescent="0.3">
      <c r="B11" s="6" t="s">
        <v>98</v>
      </c>
      <c r="C11" s="7"/>
      <c r="D11" s="7"/>
      <c r="E11" s="7"/>
      <c r="F11" s="7"/>
      <c r="G11" s="8"/>
    </row>
    <row r="12" spans="2:7" ht="155.25" customHeight="1" thickBot="1" x14ac:dyDescent="0.35">
      <c r="B12" s="9"/>
      <c r="C12" s="10"/>
      <c r="D12" s="10"/>
      <c r="E12" s="10"/>
      <c r="F12" s="10"/>
      <c r="G12" s="11"/>
    </row>
    <row r="13" spans="2:7" ht="76.5" customHeight="1" thickBot="1" x14ac:dyDescent="0.35">
      <c r="B13" s="12" t="s">
        <v>76</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BF008-8280-4CB5-881E-382FBB6423AD}">
  <dimension ref="B2:G14"/>
  <sheetViews>
    <sheetView workbookViewId="0">
      <selection activeCell="I12" sqref="I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29</v>
      </c>
      <c r="C6" s="28">
        <f>+C8+D8</f>
        <v>281</v>
      </c>
      <c r="D6" s="28"/>
      <c r="E6" s="28">
        <f>+E8+F8</f>
        <v>278</v>
      </c>
      <c r="F6" s="28"/>
      <c r="G6" s="29">
        <f>C6+E6</f>
        <v>559</v>
      </c>
    </row>
    <row r="7" spans="2:7" ht="17.399999999999999" x14ac:dyDescent="0.3">
      <c r="B7" s="26"/>
      <c r="C7" s="2" t="s">
        <v>5</v>
      </c>
      <c r="D7" s="2" t="s">
        <v>6</v>
      </c>
      <c r="E7" s="2" t="s">
        <v>5</v>
      </c>
      <c r="F7" s="2" t="s">
        <v>6</v>
      </c>
      <c r="G7" s="30"/>
    </row>
    <row r="8" spans="2:7" ht="18" thickBot="1" x14ac:dyDescent="0.35">
      <c r="B8" s="27"/>
      <c r="C8" s="3">
        <v>103</v>
      </c>
      <c r="D8" s="3">
        <v>178</v>
      </c>
      <c r="E8" s="3">
        <v>104</v>
      </c>
      <c r="F8" s="3">
        <v>174</v>
      </c>
      <c r="G8" s="31"/>
    </row>
    <row r="9" spans="2:7" x14ac:dyDescent="0.3">
      <c r="B9" s="6" t="s">
        <v>34</v>
      </c>
      <c r="C9" s="7"/>
      <c r="D9" s="7"/>
      <c r="E9" s="7"/>
      <c r="F9" s="7"/>
      <c r="G9" s="8"/>
    </row>
    <row r="10" spans="2:7" ht="118.2" customHeight="1" thickBot="1" x14ac:dyDescent="0.35">
      <c r="B10" s="9"/>
      <c r="C10" s="10"/>
      <c r="D10" s="10"/>
      <c r="E10" s="10"/>
      <c r="F10" s="10"/>
      <c r="G10" s="11"/>
    </row>
    <row r="11" spans="2:7" ht="30" customHeight="1" x14ac:dyDescent="0.3">
      <c r="B11" s="6" t="s">
        <v>35</v>
      </c>
      <c r="C11" s="7"/>
      <c r="D11" s="7"/>
      <c r="E11" s="7"/>
      <c r="F11" s="7"/>
      <c r="G11" s="8"/>
    </row>
    <row r="12" spans="2:7" ht="155.25" customHeight="1" thickBot="1" x14ac:dyDescent="0.35">
      <c r="B12" s="9"/>
      <c r="C12" s="10"/>
      <c r="D12" s="10"/>
      <c r="E12" s="10"/>
      <c r="F12" s="10"/>
      <c r="G12" s="11"/>
    </row>
    <row r="13" spans="2:7" ht="76.5" customHeight="1" thickBot="1" x14ac:dyDescent="0.35">
      <c r="B13" s="12" t="s">
        <v>36</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6CB9A-B189-45AD-AF08-ED5F4ED6886D}">
  <dimension ref="B2:G14"/>
  <sheetViews>
    <sheetView workbookViewId="0">
      <selection activeCell="I12" sqref="I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30</v>
      </c>
      <c r="C6" s="28">
        <f>+C8+D8</f>
        <v>293</v>
      </c>
      <c r="D6" s="28"/>
      <c r="E6" s="28">
        <f>+E8+F8</f>
        <v>289</v>
      </c>
      <c r="F6" s="28"/>
      <c r="G6" s="29">
        <f>C6+E6</f>
        <v>582</v>
      </c>
    </row>
    <row r="7" spans="2:7" ht="17.399999999999999" x14ac:dyDescent="0.3">
      <c r="B7" s="26"/>
      <c r="C7" s="2" t="s">
        <v>5</v>
      </c>
      <c r="D7" s="2" t="s">
        <v>6</v>
      </c>
      <c r="E7" s="2" t="s">
        <v>5</v>
      </c>
      <c r="F7" s="2" t="s">
        <v>6</v>
      </c>
      <c r="G7" s="30"/>
    </row>
    <row r="8" spans="2:7" ht="18" thickBot="1" x14ac:dyDescent="0.35">
      <c r="B8" s="27"/>
      <c r="C8" s="3">
        <v>98</v>
      </c>
      <c r="D8" s="3">
        <v>195</v>
      </c>
      <c r="E8" s="3">
        <v>96</v>
      </c>
      <c r="F8" s="3">
        <v>193</v>
      </c>
      <c r="G8" s="31"/>
    </row>
    <row r="9" spans="2:7" x14ac:dyDescent="0.3">
      <c r="B9" s="6" t="s">
        <v>31</v>
      </c>
      <c r="C9" s="7"/>
      <c r="D9" s="7"/>
      <c r="E9" s="7"/>
      <c r="F9" s="7"/>
      <c r="G9" s="8"/>
    </row>
    <row r="10" spans="2:7" ht="118.2" customHeight="1" thickBot="1" x14ac:dyDescent="0.35">
      <c r="B10" s="9"/>
      <c r="C10" s="10"/>
      <c r="D10" s="10"/>
      <c r="E10" s="10"/>
      <c r="F10" s="10"/>
      <c r="G10" s="11"/>
    </row>
    <row r="11" spans="2:7" ht="30" customHeight="1" x14ac:dyDescent="0.3">
      <c r="B11" s="6" t="s">
        <v>32</v>
      </c>
      <c r="C11" s="7"/>
      <c r="D11" s="7"/>
      <c r="E11" s="7"/>
      <c r="F11" s="7"/>
      <c r="G11" s="8"/>
    </row>
    <row r="12" spans="2:7" ht="155.25" customHeight="1" thickBot="1" x14ac:dyDescent="0.35">
      <c r="B12" s="9"/>
      <c r="C12" s="10"/>
      <c r="D12" s="10"/>
      <c r="E12" s="10"/>
      <c r="F12" s="10"/>
      <c r="G12" s="11"/>
    </row>
    <row r="13" spans="2:7" ht="76.5" customHeight="1" thickBot="1" x14ac:dyDescent="0.35">
      <c r="B13" s="12" t="s">
        <v>33</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D6612-5FAB-4D13-89B8-1E10CFC14C37}">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24</v>
      </c>
      <c r="C6" s="28">
        <f>+C8+D8</f>
        <v>267</v>
      </c>
      <c r="D6" s="28"/>
      <c r="E6" s="28">
        <f>+E8+F8</f>
        <v>263</v>
      </c>
      <c r="F6" s="28"/>
      <c r="G6" s="29">
        <f>C6+E6</f>
        <v>530</v>
      </c>
    </row>
    <row r="7" spans="2:7" ht="17.399999999999999" x14ac:dyDescent="0.3">
      <c r="B7" s="26"/>
      <c r="C7" s="2" t="s">
        <v>5</v>
      </c>
      <c r="D7" s="2" t="s">
        <v>6</v>
      </c>
      <c r="E7" s="2" t="s">
        <v>5</v>
      </c>
      <c r="F7" s="2" t="s">
        <v>6</v>
      </c>
      <c r="G7" s="30"/>
    </row>
    <row r="8" spans="2:7" ht="18" thickBot="1" x14ac:dyDescent="0.35">
      <c r="B8" s="27"/>
      <c r="C8" s="3">
        <v>105</v>
      </c>
      <c r="D8" s="3">
        <v>162</v>
      </c>
      <c r="E8" s="3">
        <v>102</v>
      </c>
      <c r="F8" s="3">
        <v>161</v>
      </c>
      <c r="G8" s="31"/>
    </row>
    <row r="9" spans="2:7" x14ac:dyDescent="0.3">
      <c r="B9" s="6" t="s">
        <v>25</v>
      </c>
      <c r="C9" s="7"/>
      <c r="D9" s="7"/>
      <c r="E9" s="7"/>
      <c r="F9" s="7"/>
      <c r="G9" s="8"/>
    </row>
    <row r="10" spans="2:7" ht="118.2" customHeight="1" thickBot="1" x14ac:dyDescent="0.35">
      <c r="B10" s="9"/>
      <c r="C10" s="10"/>
      <c r="D10" s="10"/>
      <c r="E10" s="10"/>
      <c r="F10" s="10"/>
      <c r="G10" s="11"/>
    </row>
    <row r="11" spans="2:7" ht="30" customHeight="1" x14ac:dyDescent="0.3">
      <c r="B11" s="6" t="s">
        <v>26</v>
      </c>
      <c r="C11" s="7"/>
      <c r="D11" s="7"/>
      <c r="E11" s="7"/>
      <c r="F11" s="7"/>
      <c r="G11" s="8"/>
    </row>
    <row r="12" spans="2:7" ht="155.25" customHeight="1" thickBot="1" x14ac:dyDescent="0.35">
      <c r="B12" s="9"/>
      <c r="C12" s="10"/>
      <c r="D12" s="10"/>
      <c r="E12" s="10"/>
      <c r="F12" s="10"/>
      <c r="G12" s="11"/>
    </row>
    <row r="13" spans="2:7" ht="76.5" customHeight="1" thickBot="1" x14ac:dyDescent="0.35">
      <c r="B13" s="12" t="s">
        <v>27</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BF4C-756C-48C1-B56A-D9DEA1694550}">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20</v>
      </c>
      <c r="C6" s="28">
        <f>+C8+D8</f>
        <v>276</v>
      </c>
      <c r="D6" s="28"/>
      <c r="E6" s="28">
        <f>+E8+F8</f>
        <v>270</v>
      </c>
      <c r="F6" s="28"/>
      <c r="G6" s="29">
        <f>C6+E6</f>
        <v>546</v>
      </c>
    </row>
    <row r="7" spans="2:7" ht="17.399999999999999" x14ac:dyDescent="0.3">
      <c r="B7" s="26"/>
      <c r="C7" s="2" t="s">
        <v>5</v>
      </c>
      <c r="D7" s="2" t="s">
        <v>6</v>
      </c>
      <c r="E7" s="2" t="s">
        <v>5</v>
      </c>
      <c r="F7" s="2" t="s">
        <v>6</v>
      </c>
      <c r="G7" s="30"/>
    </row>
    <row r="8" spans="2:7" ht="18" thickBot="1" x14ac:dyDescent="0.35">
      <c r="B8" s="27"/>
      <c r="C8" s="3">
        <v>102</v>
      </c>
      <c r="D8" s="3">
        <v>174</v>
      </c>
      <c r="E8" s="3">
        <v>100</v>
      </c>
      <c r="F8" s="3">
        <v>170</v>
      </c>
      <c r="G8" s="31"/>
    </row>
    <row r="9" spans="2:7" x14ac:dyDescent="0.3">
      <c r="B9" s="6" t="s">
        <v>21</v>
      </c>
      <c r="C9" s="7"/>
      <c r="D9" s="7"/>
      <c r="E9" s="7"/>
      <c r="F9" s="7"/>
      <c r="G9" s="8"/>
    </row>
    <row r="10" spans="2:7" ht="118.2" customHeight="1" thickBot="1" x14ac:dyDescent="0.35">
      <c r="B10" s="9"/>
      <c r="C10" s="10"/>
      <c r="D10" s="10"/>
      <c r="E10" s="10"/>
      <c r="F10" s="10"/>
      <c r="G10" s="11"/>
    </row>
    <row r="11" spans="2:7" ht="30" customHeight="1" x14ac:dyDescent="0.3">
      <c r="B11" s="6" t="s">
        <v>22</v>
      </c>
      <c r="C11" s="7"/>
      <c r="D11" s="7"/>
      <c r="E11" s="7"/>
      <c r="F11" s="7"/>
      <c r="G11" s="8"/>
    </row>
    <row r="12" spans="2:7" ht="155.25" customHeight="1" thickBot="1" x14ac:dyDescent="0.35">
      <c r="B12" s="9"/>
      <c r="C12" s="10"/>
      <c r="D12" s="10"/>
      <c r="E12" s="10"/>
      <c r="F12" s="10"/>
      <c r="G12" s="11"/>
    </row>
    <row r="13" spans="2:7" ht="76.5" customHeight="1" thickBot="1" x14ac:dyDescent="0.35">
      <c r="B13" s="12" t="s">
        <v>23</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36A4B-9762-4F77-86B6-01E0CF76397C}">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10</v>
      </c>
      <c r="C6" s="28">
        <f>+C8+D8</f>
        <v>263</v>
      </c>
      <c r="D6" s="28"/>
      <c r="E6" s="28">
        <f>+E8+F8</f>
        <v>261</v>
      </c>
      <c r="F6" s="28"/>
      <c r="G6" s="29">
        <f>C6+E6</f>
        <v>524</v>
      </c>
    </row>
    <row r="7" spans="2:7" ht="17.399999999999999" x14ac:dyDescent="0.3">
      <c r="B7" s="26"/>
      <c r="C7" s="2" t="s">
        <v>5</v>
      </c>
      <c r="D7" s="2" t="s">
        <v>6</v>
      </c>
      <c r="E7" s="2" t="s">
        <v>5</v>
      </c>
      <c r="F7" s="2" t="s">
        <v>6</v>
      </c>
      <c r="G7" s="30"/>
    </row>
    <row r="8" spans="2:7" ht="18" thickBot="1" x14ac:dyDescent="0.35">
      <c r="B8" s="27"/>
      <c r="C8" s="3">
        <v>103</v>
      </c>
      <c r="D8" s="3">
        <v>160</v>
      </c>
      <c r="E8" s="3">
        <v>103</v>
      </c>
      <c r="F8" s="3">
        <v>158</v>
      </c>
      <c r="G8" s="31"/>
    </row>
    <row r="9" spans="2:7" x14ac:dyDescent="0.3">
      <c r="B9" s="6" t="s">
        <v>17</v>
      </c>
      <c r="C9" s="7"/>
      <c r="D9" s="7"/>
      <c r="E9" s="7"/>
      <c r="F9" s="7"/>
      <c r="G9" s="8"/>
    </row>
    <row r="10" spans="2:7" ht="118.2" customHeight="1" thickBot="1" x14ac:dyDescent="0.35">
      <c r="B10" s="9"/>
      <c r="C10" s="10"/>
      <c r="D10" s="10"/>
      <c r="E10" s="10"/>
      <c r="F10" s="10"/>
      <c r="G10" s="11"/>
    </row>
    <row r="11" spans="2:7" ht="30" customHeight="1" x14ac:dyDescent="0.3">
      <c r="B11" s="6" t="s">
        <v>18</v>
      </c>
      <c r="C11" s="7"/>
      <c r="D11" s="7"/>
      <c r="E11" s="7"/>
      <c r="F11" s="7"/>
      <c r="G11" s="8"/>
    </row>
    <row r="12" spans="2:7" ht="155.25" customHeight="1" thickBot="1" x14ac:dyDescent="0.35">
      <c r="B12" s="9"/>
      <c r="C12" s="10"/>
      <c r="D12" s="10"/>
      <c r="E12" s="10"/>
      <c r="F12" s="10"/>
      <c r="G12" s="11"/>
    </row>
    <row r="13" spans="2:7" ht="76.5" customHeight="1" thickBot="1" x14ac:dyDescent="0.35">
      <c r="B13" s="12" t="s">
        <v>19</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BD67E-43BE-4C99-B3F1-68ED040D3C94}">
  <dimension ref="B2:G14"/>
  <sheetViews>
    <sheetView workbookViewId="0">
      <selection activeCell="I10" sqref="I10"/>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9</v>
      </c>
      <c r="C6" s="28">
        <f>+C8+D8</f>
        <v>267</v>
      </c>
      <c r="D6" s="28"/>
      <c r="E6" s="28">
        <f>+E8+F8</f>
        <v>264</v>
      </c>
      <c r="F6" s="28"/>
      <c r="G6" s="29">
        <f>C6+E6</f>
        <v>531</v>
      </c>
    </row>
    <row r="7" spans="2:7" ht="17.399999999999999" x14ac:dyDescent="0.3">
      <c r="B7" s="26"/>
      <c r="C7" s="2" t="s">
        <v>5</v>
      </c>
      <c r="D7" s="2" t="s">
        <v>6</v>
      </c>
      <c r="E7" s="2" t="s">
        <v>5</v>
      </c>
      <c r="F7" s="2" t="s">
        <v>6</v>
      </c>
      <c r="G7" s="30"/>
    </row>
    <row r="8" spans="2:7" ht="18" thickBot="1" x14ac:dyDescent="0.35">
      <c r="B8" s="27"/>
      <c r="C8" s="3">
        <v>102</v>
      </c>
      <c r="D8" s="3">
        <v>165</v>
      </c>
      <c r="E8" s="3">
        <v>102</v>
      </c>
      <c r="F8" s="3">
        <v>162</v>
      </c>
      <c r="G8" s="31"/>
    </row>
    <row r="9" spans="2:7" x14ac:dyDescent="0.3">
      <c r="B9" s="6" t="s">
        <v>14</v>
      </c>
      <c r="C9" s="7"/>
      <c r="D9" s="7"/>
      <c r="E9" s="7"/>
      <c r="F9" s="7"/>
      <c r="G9" s="8"/>
    </row>
    <row r="10" spans="2:7" ht="118.2" customHeight="1" thickBot="1" x14ac:dyDescent="0.35">
      <c r="B10" s="9"/>
      <c r="C10" s="10"/>
      <c r="D10" s="10"/>
      <c r="E10" s="10"/>
      <c r="F10" s="10"/>
      <c r="G10" s="11"/>
    </row>
    <row r="11" spans="2:7" ht="30" customHeight="1" x14ac:dyDescent="0.3">
      <c r="B11" s="6" t="s">
        <v>15</v>
      </c>
      <c r="C11" s="7"/>
      <c r="D11" s="7"/>
      <c r="E11" s="7"/>
      <c r="F11" s="7"/>
      <c r="G11" s="8"/>
    </row>
    <row r="12" spans="2:7" ht="155.25" customHeight="1" thickBot="1" x14ac:dyDescent="0.35">
      <c r="B12" s="9"/>
      <c r="C12" s="10"/>
      <c r="D12" s="10"/>
      <c r="E12" s="10"/>
      <c r="F12" s="10"/>
      <c r="G12" s="11"/>
    </row>
    <row r="13" spans="2:7" ht="76.5" customHeight="1" thickBot="1" x14ac:dyDescent="0.35">
      <c r="B13" s="12" t="s">
        <v>16</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G14"/>
  <sheetViews>
    <sheetView workbookViewId="0">
      <selection activeCell="B9" sqref="B9:G10"/>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8</v>
      </c>
      <c r="C6" s="28">
        <f>+C8+D8</f>
        <v>273</v>
      </c>
      <c r="D6" s="28"/>
      <c r="E6" s="28">
        <f>+E8+F8</f>
        <v>271</v>
      </c>
      <c r="F6" s="28"/>
      <c r="G6" s="29">
        <f>C6+E6</f>
        <v>544</v>
      </c>
    </row>
    <row r="7" spans="2:7" ht="17.399999999999999" x14ac:dyDescent="0.3">
      <c r="B7" s="26"/>
      <c r="C7" s="2" t="s">
        <v>5</v>
      </c>
      <c r="D7" s="2" t="s">
        <v>6</v>
      </c>
      <c r="E7" s="2" t="s">
        <v>5</v>
      </c>
      <c r="F7" s="2" t="s">
        <v>6</v>
      </c>
      <c r="G7" s="30"/>
    </row>
    <row r="8" spans="2:7" ht="18" thickBot="1" x14ac:dyDescent="0.35">
      <c r="B8" s="27"/>
      <c r="C8" s="3">
        <v>106</v>
      </c>
      <c r="D8" s="3">
        <v>167</v>
      </c>
      <c r="E8" s="3">
        <v>104</v>
      </c>
      <c r="F8" s="3">
        <v>167</v>
      </c>
      <c r="G8" s="31"/>
    </row>
    <row r="9" spans="2:7" x14ac:dyDescent="0.3">
      <c r="B9" s="6" t="s">
        <v>11</v>
      </c>
      <c r="C9" s="7"/>
      <c r="D9" s="7"/>
      <c r="E9" s="7"/>
      <c r="F9" s="7"/>
      <c r="G9" s="8"/>
    </row>
    <row r="10" spans="2:7" ht="118.2" customHeight="1" thickBot="1" x14ac:dyDescent="0.35">
      <c r="B10" s="9"/>
      <c r="C10" s="10"/>
      <c r="D10" s="10"/>
      <c r="E10" s="10"/>
      <c r="F10" s="10"/>
      <c r="G10" s="11"/>
    </row>
    <row r="11" spans="2:7" ht="30" customHeight="1" x14ac:dyDescent="0.3">
      <c r="B11" s="6" t="s">
        <v>12</v>
      </c>
      <c r="C11" s="7"/>
      <c r="D11" s="7"/>
      <c r="E11" s="7"/>
      <c r="F11" s="7"/>
      <c r="G11" s="8"/>
    </row>
    <row r="12" spans="2:7" ht="155.25" customHeight="1" thickBot="1" x14ac:dyDescent="0.35">
      <c r="B12" s="9"/>
      <c r="C12" s="10"/>
      <c r="D12" s="10"/>
      <c r="E12" s="10"/>
      <c r="F12" s="10"/>
      <c r="G12" s="11"/>
    </row>
    <row r="13" spans="2:7" ht="76.5" customHeight="1" thickBot="1" x14ac:dyDescent="0.35">
      <c r="B13" s="12" t="s">
        <v>13</v>
      </c>
      <c r="C13" s="13"/>
      <c r="D13" s="13"/>
      <c r="E13" s="13"/>
      <c r="F13" s="13"/>
      <c r="G13" s="14"/>
    </row>
    <row r="14" spans="2:7" ht="18" thickBot="1" x14ac:dyDescent="0.35">
      <c r="B14" s="15" t="s">
        <v>7</v>
      </c>
      <c r="C14" s="16"/>
      <c r="D14" s="16"/>
      <c r="E14" s="16"/>
      <c r="F14" s="16"/>
      <c r="G14" s="17"/>
    </row>
  </sheetData>
  <mergeCells count="11">
    <mergeCell ref="B9:G10"/>
    <mergeCell ref="B11:G12"/>
    <mergeCell ref="B14:G14"/>
    <mergeCell ref="B3:G4"/>
    <mergeCell ref="C5:D5"/>
    <mergeCell ref="E5:F5"/>
    <mergeCell ref="B6:B8"/>
    <mergeCell ref="C6:D6"/>
    <mergeCell ref="E6:F6"/>
    <mergeCell ref="G6:G8"/>
    <mergeCell ref="B13: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6401-7B83-415E-8292-1D8E744531D1}">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93</v>
      </c>
      <c r="C6" s="28">
        <f>+C8+D8</f>
        <v>261</v>
      </c>
      <c r="D6" s="28"/>
      <c r="E6" s="28">
        <f>+E8+F8</f>
        <v>257</v>
      </c>
      <c r="F6" s="28"/>
      <c r="G6" s="29">
        <f>C6+E6</f>
        <v>518</v>
      </c>
    </row>
    <row r="7" spans="2:7" ht="17.399999999999999" x14ac:dyDescent="0.3">
      <c r="B7" s="26"/>
      <c r="C7" s="2" t="s">
        <v>5</v>
      </c>
      <c r="D7" s="2" t="s">
        <v>6</v>
      </c>
      <c r="E7" s="2" t="s">
        <v>5</v>
      </c>
      <c r="F7" s="2" t="s">
        <v>6</v>
      </c>
      <c r="G7" s="30"/>
    </row>
    <row r="8" spans="2:7" ht="18" thickBot="1" x14ac:dyDescent="0.35">
      <c r="B8" s="27"/>
      <c r="C8" s="3">
        <v>106</v>
      </c>
      <c r="D8" s="3">
        <v>155</v>
      </c>
      <c r="E8" s="3">
        <v>106</v>
      </c>
      <c r="F8" s="3">
        <v>151</v>
      </c>
      <c r="G8" s="31"/>
    </row>
    <row r="9" spans="2:7" x14ac:dyDescent="0.3">
      <c r="B9" s="6" t="s">
        <v>94</v>
      </c>
      <c r="C9" s="7"/>
      <c r="D9" s="7"/>
      <c r="E9" s="7"/>
      <c r="F9" s="7"/>
      <c r="G9" s="8"/>
    </row>
    <row r="10" spans="2:7" ht="118.2" customHeight="1" thickBot="1" x14ac:dyDescent="0.35">
      <c r="B10" s="9"/>
      <c r="C10" s="10"/>
      <c r="D10" s="10"/>
      <c r="E10" s="10"/>
      <c r="F10" s="10"/>
      <c r="G10" s="11"/>
    </row>
    <row r="11" spans="2:7" ht="30" customHeight="1" x14ac:dyDescent="0.3">
      <c r="B11" s="6" t="s">
        <v>95</v>
      </c>
      <c r="C11" s="7"/>
      <c r="D11" s="7"/>
      <c r="E11" s="7"/>
      <c r="F11" s="7"/>
      <c r="G11" s="8"/>
    </row>
    <row r="12" spans="2:7" ht="155.25" customHeight="1" thickBot="1" x14ac:dyDescent="0.35">
      <c r="B12" s="9"/>
      <c r="C12" s="10"/>
      <c r="D12" s="10"/>
      <c r="E12" s="10"/>
      <c r="F12" s="10"/>
      <c r="G12" s="11"/>
    </row>
    <row r="13" spans="2:7" ht="76.5" customHeight="1" thickBot="1" x14ac:dyDescent="0.35">
      <c r="B13" s="12" t="s">
        <v>72</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7D08-4E1D-4C64-9641-CB60362B2AB5}">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90</v>
      </c>
      <c r="C6" s="28">
        <f>+C8+D8</f>
        <v>256</v>
      </c>
      <c r="D6" s="28"/>
      <c r="E6" s="28">
        <f>+E8+F8</f>
        <v>252</v>
      </c>
      <c r="F6" s="28"/>
      <c r="G6" s="29">
        <f>C6+E6</f>
        <v>508</v>
      </c>
    </row>
    <row r="7" spans="2:7" ht="17.399999999999999" x14ac:dyDescent="0.3">
      <c r="B7" s="26"/>
      <c r="C7" s="2" t="s">
        <v>5</v>
      </c>
      <c r="D7" s="2" t="s">
        <v>6</v>
      </c>
      <c r="E7" s="2" t="s">
        <v>5</v>
      </c>
      <c r="F7" s="2" t="s">
        <v>6</v>
      </c>
      <c r="G7" s="30"/>
    </row>
    <row r="8" spans="2:7" ht="18" thickBot="1" x14ac:dyDescent="0.35">
      <c r="B8" s="27"/>
      <c r="C8" s="3">
        <v>104</v>
      </c>
      <c r="D8" s="3">
        <v>152</v>
      </c>
      <c r="E8" s="3">
        <v>103</v>
      </c>
      <c r="F8" s="3">
        <v>149</v>
      </c>
      <c r="G8" s="31"/>
    </row>
    <row r="9" spans="2:7" x14ac:dyDescent="0.3">
      <c r="B9" s="6" t="s">
        <v>91</v>
      </c>
      <c r="C9" s="7"/>
      <c r="D9" s="7"/>
      <c r="E9" s="7"/>
      <c r="F9" s="7"/>
      <c r="G9" s="8"/>
    </row>
    <row r="10" spans="2:7" ht="118.2" customHeight="1" thickBot="1" x14ac:dyDescent="0.35">
      <c r="B10" s="9"/>
      <c r="C10" s="10"/>
      <c r="D10" s="10"/>
      <c r="E10" s="10"/>
      <c r="F10" s="10"/>
      <c r="G10" s="11"/>
    </row>
    <row r="11" spans="2:7" ht="30" customHeight="1" x14ac:dyDescent="0.3">
      <c r="B11" s="6" t="s">
        <v>92</v>
      </c>
      <c r="C11" s="7"/>
      <c r="D11" s="7"/>
      <c r="E11" s="7"/>
      <c r="F11" s="7"/>
      <c r="G11" s="8"/>
    </row>
    <row r="12" spans="2:7" ht="155.25" customHeight="1" thickBot="1" x14ac:dyDescent="0.35">
      <c r="B12" s="9"/>
      <c r="C12" s="10"/>
      <c r="D12" s="10"/>
      <c r="E12" s="10"/>
      <c r="F12" s="10"/>
      <c r="G12" s="11"/>
    </row>
    <row r="13" spans="2:7" ht="76.5" customHeight="1" thickBot="1" x14ac:dyDescent="0.35">
      <c r="B13" s="12" t="s">
        <v>68</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14EC4-20B1-4F99-92BC-56AA44446CFE}">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81</v>
      </c>
      <c r="C6" s="28">
        <f>+C8+D8</f>
        <v>268</v>
      </c>
      <c r="D6" s="28"/>
      <c r="E6" s="28">
        <f>+E8+F8</f>
        <v>262</v>
      </c>
      <c r="F6" s="28"/>
      <c r="G6" s="29">
        <f>C6+E6</f>
        <v>530</v>
      </c>
    </row>
    <row r="7" spans="2:7" ht="17.399999999999999" x14ac:dyDescent="0.3">
      <c r="B7" s="26"/>
      <c r="C7" s="2" t="s">
        <v>5</v>
      </c>
      <c r="D7" s="2" t="s">
        <v>6</v>
      </c>
      <c r="E7" s="2" t="s">
        <v>5</v>
      </c>
      <c r="F7" s="2" t="s">
        <v>6</v>
      </c>
      <c r="G7" s="30"/>
    </row>
    <row r="8" spans="2:7" ht="18" thickBot="1" x14ac:dyDescent="0.35">
      <c r="B8" s="27"/>
      <c r="C8" s="3">
        <v>109</v>
      </c>
      <c r="D8" s="3">
        <v>159</v>
      </c>
      <c r="E8" s="3">
        <v>106</v>
      </c>
      <c r="F8" s="3">
        <v>156</v>
      </c>
      <c r="G8" s="31"/>
    </row>
    <row r="9" spans="2:7" x14ac:dyDescent="0.3">
      <c r="B9" s="6" t="s">
        <v>88</v>
      </c>
      <c r="C9" s="7"/>
      <c r="D9" s="7"/>
      <c r="E9" s="7"/>
      <c r="F9" s="7"/>
      <c r="G9" s="8"/>
    </row>
    <row r="10" spans="2:7" ht="118.2" customHeight="1" thickBot="1" x14ac:dyDescent="0.35">
      <c r="B10" s="9"/>
      <c r="C10" s="10"/>
      <c r="D10" s="10"/>
      <c r="E10" s="10"/>
      <c r="F10" s="10"/>
      <c r="G10" s="11"/>
    </row>
    <row r="11" spans="2:7" ht="30" customHeight="1" x14ac:dyDescent="0.3">
      <c r="B11" s="6" t="s">
        <v>89</v>
      </c>
      <c r="C11" s="7"/>
      <c r="D11" s="7"/>
      <c r="E11" s="7"/>
      <c r="F11" s="7"/>
      <c r="G11" s="8"/>
    </row>
    <row r="12" spans="2:7" ht="155.25" customHeight="1" thickBot="1" x14ac:dyDescent="0.35">
      <c r="B12" s="9"/>
      <c r="C12" s="10"/>
      <c r="D12" s="10"/>
      <c r="E12" s="10"/>
      <c r="F12" s="10"/>
      <c r="G12" s="11"/>
    </row>
    <row r="13" spans="2:7" ht="76.5" customHeight="1" thickBot="1" x14ac:dyDescent="0.35">
      <c r="B13" s="12" t="s">
        <v>13</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D9201-E557-4C71-9EA6-3C9DC3515FC5}">
  <dimension ref="B2:G14"/>
  <sheetViews>
    <sheetView topLeftCell="A13" workbookViewId="0">
      <selection activeCell="G21" sqref="G21"/>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82</v>
      </c>
      <c r="C6" s="28">
        <f>+C8+D8</f>
        <v>290</v>
      </c>
      <c r="D6" s="28"/>
      <c r="E6" s="28">
        <f>+E8+F8</f>
        <v>286</v>
      </c>
      <c r="F6" s="28"/>
      <c r="G6" s="29">
        <f>C6+E6</f>
        <v>576</v>
      </c>
    </row>
    <row r="7" spans="2:7" ht="17.399999999999999" x14ac:dyDescent="0.3">
      <c r="B7" s="26"/>
      <c r="C7" s="2" t="s">
        <v>5</v>
      </c>
      <c r="D7" s="2" t="s">
        <v>6</v>
      </c>
      <c r="E7" s="2" t="s">
        <v>5</v>
      </c>
      <c r="F7" s="2" t="s">
        <v>6</v>
      </c>
      <c r="G7" s="30"/>
    </row>
    <row r="8" spans="2:7" ht="18" thickBot="1" x14ac:dyDescent="0.35">
      <c r="B8" s="27"/>
      <c r="C8" s="3">
        <v>105</v>
      </c>
      <c r="D8" s="3">
        <v>185</v>
      </c>
      <c r="E8" s="3">
        <v>110</v>
      </c>
      <c r="F8" s="3">
        <v>176</v>
      </c>
      <c r="G8" s="31"/>
    </row>
    <row r="9" spans="2:7" x14ac:dyDescent="0.3">
      <c r="B9" s="6" t="s">
        <v>86</v>
      </c>
      <c r="C9" s="7"/>
      <c r="D9" s="7"/>
      <c r="E9" s="7"/>
      <c r="F9" s="7"/>
      <c r="G9" s="8"/>
    </row>
    <row r="10" spans="2:7" ht="118.2" customHeight="1" thickBot="1" x14ac:dyDescent="0.35">
      <c r="B10" s="9"/>
      <c r="C10" s="10"/>
      <c r="D10" s="10"/>
      <c r="E10" s="10"/>
      <c r="F10" s="10"/>
      <c r="G10" s="11"/>
    </row>
    <row r="11" spans="2:7" ht="30" customHeight="1" x14ac:dyDescent="0.3">
      <c r="B11" s="6" t="s">
        <v>87</v>
      </c>
      <c r="C11" s="7"/>
      <c r="D11" s="7"/>
      <c r="E11" s="7"/>
      <c r="F11" s="7"/>
      <c r="G11" s="8"/>
    </row>
    <row r="12" spans="2:7" ht="155.25" customHeight="1" thickBot="1" x14ac:dyDescent="0.35">
      <c r="B12" s="9"/>
      <c r="C12" s="10"/>
      <c r="D12" s="10"/>
      <c r="E12" s="10"/>
      <c r="F12" s="10"/>
      <c r="G12" s="11"/>
    </row>
    <row r="13" spans="2:7" ht="76.5" customHeight="1" thickBot="1" x14ac:dyDescent="0.35">
      <c r="B13" s="12" t="s">
        <v>62</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9790E-C0E5-471A-BB88-401A2962C65C}">
  <dimension ref="B2:G14"/>
  <sheetViews>
    <sheetView workbookViewId="0">
      <selection activeCell="I12" sqref="I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83</v>
      </c>
      <c r="C6" s="28">
        <f>+C8+D8</f>
        <v>298</v>
      </c>
      <c r="D6" s="28"/>
      <c r="E6" s="28">
        <f>+E8+F8</f>
        <v>297</v>
      </c>
      <c r="F6" s="28"/>
      <c r="G6" s="29">
        <f>C6+E6</f>
        <v>595</v>
      </c>
    </row>
    <row r="7" spans="2:7" ht="17.399999999999999" x14ac:dyDescent="0.3">
      <c r="B7" s="26"/>
      <c r="C7" s="2" t="s">
        <v>5</v>
      </c>
      <c r="D7" s="2" t="s">
        <v>6</v>
      </c>
      <c r="E7" s="2" t="s">
        <v>5</v>
      </c>
      <c r="F7" s="2" t="s">
        <v>6</v>
      </c>
      <c r="G7" s="30"/>
    </row>
    <row r="8" spans="2:7" ht="18" thickBot="1" x14ac:dyDescent="0.35">
      <c r="B8" s="27"/>
      <c r="C8" s="3">
        <v>102</v>
      </c>
      <c r="D8" s="3">
        <v>196</v>
      </c>
      <c r="E8" s="3">
        <v>98</v>
      </c>
      <c r="F8" s="3">
        <v>199</v>
      </c>
      <c r="G8" s="31"/>
    </row>
    <row r="9" spans="2:7" x14ac:dyDescent="0.3">
      <c r="B9" s="6" t="s">
        <v>84</v>
      </c>
      <c r="C9" s="7"/>
      <c r="D9" s="7"/>
      <c r="E9" s="7"/>
      <c r="F9" s="7"/>
      <c r="G9" s="8"/>
    </row>
    <row r="10" spans="2:7" ht="118.2" customHeight="1" thickBot="1" x14ac:dyDescent="0.35">
      <c r="B10" s="9"/>
      <c r="C10" s="10"/>
      <c r="D10" s="10"/>
      <c r="E10" s="10"/>
      <c r="F10" s="10"/>
      <c r="G10" s="11"/>
    </row>
    <row r="11" spans="2:7" ht="30" customHeight="1" x14ac:dyDescent="0.3">
      <c r="B11" s="6" t="s">
        <v>85</v>
      </c>
      <c r="C11" s="7"/>
      <c r="D11" s="7"/>
      <c r="E11" s="7"/>
      <c r="F11" s="7"/>
      <c r="G11" s="8"/>
    </row>
    <row r="12" spans="2:7" ht="155.25" customHeight="1" thickBot="1" x14ac:dyDescent="0.35">
      <c r="B12" s="9"/>
      <c r="C12" s="10"/>
      <c r="D12" s="10"/>
      <c r="E12" s="10"/>
      <c r="F12" s="10"/>
      <c r="G12" s="11"/>
    </row>
    <row r="13" spans="2:7" ht="76.5" customHeight="1" thickBot="1" x14ac:dyDescent="0.35">
      <c r="B13" s="12" t="s">
        <v>59</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DA09-D057-495E-ACB8-24F7C17E7CE5}">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77</v>
      </c>
      <c r="C6" s="28">
        <f>+C8+D8</f>
        <v>267</v>
      </c>
      <c r="D6" s="28"/>
      <c r="E6" s="28">
        <f>+E8+F8</f>
        <v>262</v>
      </c>
      <c r="F6" s="28"/>
      <c r="G6" s="29">
        <f>C6+E6</f>
        <v>529</v>
      </c>
    </row>
    <row r="7" spans="2:7" ht="17.399999999999999" x14ac:dyDescent="0.3">
      <c r="B7" s="26"/>
      <c r="C7" s="2" t="s">
        <v>5</v>
      </c>
      <c r="D7" s="2" t="s">
        <v>6</v>
      </c>
      <c r="E7" s="2" t="s">
        <v>5</v>
      </c>
      <c r="F7" s="2" t="s">
        <v>6</v>
      </c>
      <c r="G7" s="30"/>
    </row>
    <row r="8" spans="2:7" ht="18" thickBot="1" x14ac:dyDescent="0.35">
      <c r="B8" s="27"/>
      <c r="C8" s="3">
        <v>106</v>
      </c>
      <c r="D8" s="3">
        <v>161</v>
      </c>
      <c r="E8" s="3">
        <v>105</v>
      </c>
      <c r="F8" s="3">
        <v>157</v>
      </c>
      <c r="G8" s="31"/>
    </row>
    <row r="9" spans="2:7" x14ac:dyDescent="0.3">
      <c r="B9" s="6" t="s">
        <v>78</v>
      </c>
      <c r="C9" s="7"/>
      <c r="D9" s="7"/>
      <c r="E9" s="7"/>
      <c r="F9" s="7"/>
      <c r="G9" s="8"/>
    </row>
    <row r="10" spans="2:7" ht="118.2" customHeight="1" thickBot="1" x14ac:dyDescent="0.35">
      <c r="B10" s="9"/>
      <c r="C10" s="10"/>
      <c r="D10" s="10"/>
      <c r="E10" s="10"/>
      <c r="F10" s="10"/>
      <c r="G10" s="11"/>
    </row>
    <row r="11" spans="2:7" ht="30" customHeight="1" x14ac:dyDescent="0.3">
      <c r="B11" s="6" t="s">
        <v>79</v>
      </c>
      <c r="C11" s="7"/>
      <c r="D11" s="7"/>
      <c r="E11" s="7"/>
      <c r="F11" s="7"/>
      <c r="G11" s="8"/>
    </row>
    <row r="12" spans="2:7" ht="155.25" customHeight="1" thickBot="1" x14ac:dyDescent="0.35">
      <c r="B12" s="9"/>
      <c r="C12" s="10"/>
      <c r="D12" s="10"/>
      <c r="E12" s="10"/>
      <c r="F12" s="10"/>
      <c r="G12" s="11"/>
    </row>
    <row r="13" spans="2:7" ht="76.5" customHeight="1" thickBot="1" x14ac:dyDescent="0.35">
      <c r="B13" s="12" t="s">
        <v>80</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3517-1891-4525-90FD-3E90C23A8133}">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73</v>
      </c>
      <c r="C6" s="28">
        <f>+C8+D8</f>
        <v>275</v>
      </c>
      <c r="D6" s="28"/>
      <c r="E6" s="28">
        <f>+E8+F8</f>
        <v>272</v>
      </c>
      <c r="F6" s="28"/>
      <c r="G6" s="29">
        <f>C6+E6</f>
        <v>547</v>
      </c>
    </row>
    <row r="7" spans="2:7" ht="17.399999999999999" x14ac:dyDescent="0.3">
      <c r="B7" s="26"/>
      <c r="C7" s="2" t="s">
        <v>5</v>
      </c>
      <c r="D7" s="2" t="s">
        <v>6</v>
      </c>
      <c r="E7" s="2" t="s">
        <v>5</v>
      </c>
      <c r="F7" s="2" t="s">
        <v>6</v>
      </c>
      <c r="G7" s="30"/>
    </row>
    <row r="8" spans="2:7" ht="18" thickBot="1" x14ac:dyDescent="0.35">
      <c r="B8" s="27"/>
      <c r="C8" s="3">
        <v>104</v>
      </c>
      <c r="D8" s="3">
        <v>171</v>
      </c>
      <c r="E8" s="3">
        <v>102</v>
      </c>
      <c r="F8" s="3">
        <v>170</v>
      </c>
      <c r="G8" s="31"/>
    </row>
    <row r="9" spans="2:7" x14ac:dyDescent="0.3">
      <c r="B9" s="6" t="s">
        <v>74</v>
      </c>
      <c r="C9" s="7"/>
      <c r="D9" s="7"/>
      <c r="E9" s="7"/>
      <c r="F9" s="7"/>
      <c r="G9" s="8"/>
    </row>
    <row r="10" spans="2:7" ht="118.2" customHeight="1" thickBot="1" x14ac:dyDescent="0.35">
      <c r="B10" s="9"/>
      <c r="C10" s="10"/>
      <c r="D10" s="10"/>
      <c r="E10" s="10"/>
      <c r="F10" s="10"/>
      <c r="G10" s="11"/>
    </row>
    <row r="11" spans="2:7" ht="30" customHeight="1" x14ac:dyDescent="0.3">
      <c r="B11" s="6" t="s">
        <v>75</v>
      </c>
      <c r="C11" s="7"/>
      <c r="D11" s="7"/>
      <c r="E11" s="7"/>
      <c r="F11" s="7"/>
      <c r="G11" s="8"/>
    </row>
    <row r="12" spans="2:7" ht="155.25" customHeight="1" thickBot="1" x14ac:dyDescent="0.35">
      <c r="B12" s="9"/>
      <c r="C12" s="10"/>
      <c r="D12" s="10"/>
      <c r="E12" s="10"/>
      <c r="F12" s="10"/>
      <c r="G12" s="11"/>
    </row>
    <row r="13" spans="2:7" ht="76.5" customHeight="1" thickBot="1" x14ac:dyDescent="0.35">
      <c r="B13" s="12" t="s">
        <v>76</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26</vt:lpstr>
      <vt:lpstr>25</vt:lpstr>
      <vt:lpstr>24</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AMAV</dc:creator>
  <cp:lastModifiedBy>usuario</cp:lastModifiedBy>
  <cp:lastPrinted>2020-07-08T19:46:39Z</cp:lastPrinted>
  <dcterms:created xsi:type="dcterms:W3CDTF">2020-07-06T18:15:58Z</dcterms:created>
  <dcterms:modified xsi:type="dcterms:W3CDTF">2023-05-26T16:50:36Z</dcterms:modified>
</cp:coreProperties>
</file>